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大田区" sheetId="1" r:id="rId1"/>
  </sheets>
  <definedNames>
    <definedName name="_xlnm.Print_Area" localSheetId="0">'東京都大田区'!$A$1:$L$138</definedName>
  </definedNames>
  <calcPr fullCalcOnLoad="1"/>
</workbook>
</file>

<file path=xl/sharedStrings.xml><?xml version="1.0" encoding="utf-8"?>
<sst xmlns="http://schemas.openxmlformats.org/spreadsheetml/2006/main" count="251" uniqueCount="227">
  <si>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</si>
  <si>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</si>
  <si>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</si>
  <si>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</si>
  <si>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</si>
  <si>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</si>
  <si>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</si>
  <si>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</si>
  <si>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</si>
  <si>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</si>
  <si>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東京都大田区　世帯数表</t>
  </si>
  <si>
    <t>池上１丁目</t>
  </si>
  <si>
    <t>池上２丁目</t>
  </si>
  <si>
    <t>池上３丁目</t>
  </si>
  <si>
    <t>池上４丁目</t>
  </si>
  <si>
    <t>池上５丁目</t>
  </si>
  <si>
    <t>池上６丁目</t>
  </si>
  <si>
    <t>池上７丁目</t>
  </si>
  <si>
    <t>池上８丁目</t>
  </si>
  <si>
    <t>石川町１丁目</t>
  </si>
  <si>
    <t>石川町２丁目</t>
  </si>
  <si>
    <t>鵜の木１丁目</t>
  </si>
  <si>
    <t>鵜の木２丁目</t>
  </si>
  <si>
    <t>鵜の木３丁目</t>
  </si>
  <si>
    <t>大森北１丁目</t>
  </si>
  <si>
    <t>大森北２丁目</t>
  </si>
  <si>
    <t>大森北３丁目</t>
  </si>
  <si>
    <t>大森北４丁目</t>
  </si>
  <si>
    <t>大森北５丁目</t>
  </si>
  <si>
    <t>大森北６丁目</t>
  </si>
  <si>
    <t>大森中１丁目</t>
  </si>
  <si>
    <t>大森中２丁目</t>
  </si>
  <si>
    <t>大森中３丁目</t>
  </si>
  <si>
    <t>大森西１丁目</t>
  </si>
  <si>
    <t>大森西２丁目</t>
  </si>
  <si>
    <t>大森西３丁目</t>
  </si>
  <si>
    <t>大森西４丁目</t>
  </si>
  <si>
    <t>大森西５丁目</t>
  </si>
  <si>
    <t>大森西６丁目</t>
  </si>
  <si>
    <t>大森西７丁目</t>
  </si>
  <si>
    <t>大森東１丁目</t>
  </si>
  <si>
    <t>大森東２丁目</t>
  </si>
  <si>
    <t>大森東３丁目</t>
  </si>
  <si>
    <t>大森東４丁目</t>
  </si>
  <si>
    <t>大森東５丁目</t>
  </si>
  <si>
    <t>大森本町１丁目</t>
  </si>
  <si>
    <t>大森本町２丁目</t>
  </si>
  <si>
    <t>大森南１丁目</t>
  </si>
  <si>
    <t>大森南２丁目</t>
  </si>
  <si>
    <t>大森南３丁目</t>
  </si>
  <si>
    <t>大森南４丁目</t>
  </si>
  <si>
    <t>大森南５丁目</t>
  </si>
  <si>
    <t>蒲田１丁目</t>
  </si>
  <si>
    <t>蒲田２丁目</t>
  </si>
  <si>
    <t>蒲田３丁目</t>
  </si>
  <si>
    <t>蒲田４丁目</t>
  </si>
  <si>
    <t>蒲田５丁目</t>
  </si>
  <si>
    <t>蒲田本町１丁目</t>
  </si>
  <si>
    <t>蒲田本町２丁目</t>
  </si>
  <si>
    <t>上池台１丁目</t>
  </si>
  <si>
    <t>上池台２丁目</t>
  </si>
  <si>
    <t>上池台３丁目</t>
  </si>
  <si>
    <t>上池台４丁目</t>
  </si>
  <si>
    <t>上池台５丁目</t>
  </si>
  <si>
    <t>北糀谷１丁目</t>
  </si>
  <si>
    <t>北糀谷２丁目</t>
  </si>
  <si>
    <t>北千束１丁目</t>
  </si>
  <si>
    <t>北千束２丁目</t>
  </si>
  <si>
    <t>北千束３丁目</t>
  </si>
  <si>
    <t>北馬込１丁目</t>
  </si>
  <si>
    <t>北馬込２丁目</t>
  </si>
  <si>
    <t>北嶺町</t>
  </si>
  <si>
    <t>久が原１丁目</t>
  </si>
  <si>
    <t>久が原２丁目</t>
  </si>
  <si>
    <t>久が原３丁目</t>
  </si>
  <si>
    <t>久が原４丁目</t>
  </si>
  <si>
    <t>久が原５丁目</t>
  </si>
  <si>
    <t>久が原６丁目</t>
  </si>
  <si>
    <t>京浜島１丁目</t>
  </si>
  <si>
    <t>京浜島２丁目</t>
  </si>
  <si>
    <t>京浜島３丁目</t>
  </si>
  <si>
    <t>山王１丁目</t>
  </si>
  <si>
    <t>山王２丁目</t>
  </si>
  <si>
    <t>山王３丁目</t>
  </si>
  <si>
    <t>山王４丁目</t>
  </si>
  <si>
    <t>下丸子１丁目</t>
  </si>
  <si>
    <t>下丸子２丁目</t>
  </si>
  <si>
    <t>下丸子３丁目</t>
  </si>
  <si>
    <t>下丸子４丁目</t>
  </si>
  <si>
    <t>昭和島１丁目</t>
  </si>
  <si>
    <t>昭和島２丁目</t>
  </si>
  <si>
    <t>新蒲田１丁目</t>
  </si>
  <si>
    <t>新蒲田２丁目</t>
  </si>
  <si>
    <t>新蒲田３丁目</t>
  </si>
  <si>
    <t>城南島１丁目</t>
  </si>
  <si>
    <t>城南島２丁目</t>
  </si>
  <si>
    <t>城南島３丁目</t>
  </si>
  <si>
    <t>城南島４丁目</t>
  </si>
  <si>
    <t>城南島５丁目</t>
  </si>
  <si>
    <t>城南島６丁目</t>
  </si>
  <si>
    <t>城南島７丁目</t>
  </si>
  <si>
    <t>多摩川１丁目</t>
  </si>
  <si>
    <t>多摩川２丁目</t>
  </si>
  <si>
    <t>千鳥１丁目</t>
  </si>
  <si>
    <t>千鳥２丁目</t>
  </si>
  <si>
    <t>千鳥３丁目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</si>
  <si>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</si>
  <si>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</si>
  <si>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</si>
  <si>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</si>
  <si>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</si>
  <si>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</si>
  <si>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</si>
  <si>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中央８丁目</t>
  </si>
  <si>
    <t>田園調布１丁目</t>
  </si>
  <si>
    <t>田園調布２丁目</t>
  </si>
  <si>
    <t>田園調布３丁目</t>
  </si>
  <si>
    <t>田園調布４丁目</t>
  </si>
  <si>
    <t>田園調布５丁目</t>
  </si>
  <si>
    <t>田園調布本町</t>
  </si>
  <si>
    <t>田園調布南</t>
  </si>
  <si>
    <t>東海１丁目</t>
  </si>
  <si>
    <t>東海２丁目</t>
  </si>
  <si>
    <t>東海３丁目</t>
  </si>
  <si>
    <t>東海４丁目</t>
  </si>
  <si>
    <t>東海５丁目</t>
  </si>
  <si>
    <t>東海６丁目</t>
  </si>
  <si>
    <t>仲池上１丁目</t>
  </si>
  <si>
    <t>仲池上２丁目</t>
  </si>
  <si>
    <t>中馬込１丁目</t>
  </si>
  <si>
    <t>中馬込２丁目</t>
  </si>
  <si>
    <t>中馬込３丁目</t>
  </si>
  <si>
    <t>仲六郷１丁目</t>
  </si>
  <si>
    <t>仲六郷２丁目</t>
  </si>
  <si>
    <t>仲六郷３丁目</t>
  </si>
  <si>
    <t>仲六郷４丁目</t>
  </si>
  <si>
    <t>西蒲田１丁目</t>
  </si>
  <si>
    <t>西蒲田２丁目</t>
  </si>
  <si>
    <t>西蒲田３丁目</t>
  </si>
  <si>
    <t>西蒲田４丁目</t>
  </si>
  <si>
    <t>西蒲田５丁目</t>
  </si>
  <si>
    <t>西蒲田６丁目</t>
  </si>
  <si>
    <t>西蒲田７丁目</t>
  </si>
  <si>
    <t>西蒲田８丁目</t>
  </si>
  <si>
    <t>西糀谷１丁目</t>
  </si>
  <si>
    <t>西糀谷２丁目</t>
  </si>
  <si>
    <t>西糀谷３丁目</t>
  </si>
  <si>
    <t>西糀谷４丁目</t>
  </si>
  <si>
    <t>西馬込１丁目</t>
  </si>
  <si>
    <t>西馬込２丁目</t>
  </si>
  <si>
    <t>西嶺町</t>
  </si>
  <si>
    <t>西六郷１丁目</t>
  </si>
  <si>
    <t>西六郷２丁目</t>
  </si>
  <si>
    <t>西六郷３丁目</t>
  </si>
  <si>
    <t>西六郷４丁目</t>
  </si>
  <si>
    <t>萩中１丁目</t>
  </si>
  <si>
    <t>萩中２丁目</t>
  </si>
  <si>
    <t>萩中３丁目</t>
  </si>
  <si>
    <t>羽田１丁目</t>
  </si>
  <si>
    <t>羽田２丁目</t>
  </si>
  <si>
    <t>羽田３丁目</t>
  </si>
  <si>
    <t>羽田４丁目</t>
  </si>
  <si>
    <t>羽田５丁目</t>
  </si>
  <si>
    <t>羽田６丁目</t>
  </si>
  <si>
    <t>羽田旭町</t>
  </si>
  <si>
    <t>羽田空港１丁目</t>
  </si>
  <si>
    <t>羽田空港２丁目</t>
  </si>
  <si>
    <t>羽田空港３丁目</t>
  </si>
  <si>
    <t>東蒲田１丁目</t>
  </si>
  <si>
    <t>東蒲田２丁目</t>
  </si>
  <si>
    <t>東糀谷１丁目</t>
  </si>
  <si>
    <t>東糀谷２丁目</t>
  </si>
  <si>
    <t>東糀谷３丁目</t>
  </si>
  <si>
    <t>東糀谷４丁目</t>
  </si>
  <si>
    <t>東糀谷５丁目</t>
  </si>
  <si>
    <t>東糀谷６丁目</t>
  </si>
  <si>
    <t>東馬込１丁目</t>
  </si>
  <si>
    <t>東馬込２丁目</t>
  </si>
  <si>
    <t>東嶺町</t>
  </si>
  <si>
    <t>東矢口１丁目</t>
  </si>
  <si>
    <t>東矢口２丁目</t>
  </si>
  <si>
    <t>東矢口３丁目</t>
  </si>
  <si>
    <t>東雪谷１丁目</t>
  </si>
  <si>
    <t>東雪谷２丁目</t>
  </si>
  <si>
    <t>東雪谷３丁目</t>
  </si>
  <si>
    <t>東雪谷４丁目</t>
  </si>
  <si>
    <t>東雪谷５丁目</t>
  </si>
  <si>
    <t>東六郷１丁目</t>
  </si>
  <si>
    <t>東六郷２丁目</t>
  </si>
  <si>
    <t>東六郷３丁目</t>
  </si>
  <si>
    <t>平和島１丁目</t>
  </si>
  <si>
    <t>平和島２丁目</t>
  </si>
  <si>
    <t>平和島３丁目</t>
  </si>
  <si>
    <t>平和島４丁目</t>
  </si>
  <si>
    <t>平和島５丁目</t>
  </si>
  <si>
    <t>平和島６丁目</t>
  </si>
  <si>
    <t>平和の森公園</t>
  </si>
  <si>
    <t>本羽田１丁目</t>
  </si>
  <si>
    <t>本羽田２丁目</t>
  </si>
  <si>
    <t>本羽田３丁目</t>
  </si>
  <si>
    <t>南蒲田１丁目</t>
  </si>
  <si>
    <t>南蒲田２丁目</t>
  </si>
  <si>
    <t>南蒲田３丁目</t>
  </si>
  <si>
    <t>南久が原１丁目</t>
  </si>
  <si>
    <t>南久が原２丁目</t>
  </si>
  <si>
    <t>南千束１丁目</t>
  </si>
  <si>
    <t>南千束２丁目</t>
  </si>
  <si>
    <t>南千束３丁目</t>
  </si>
  <si>
    <t>南馬込１丁目</t>
  </si>
  <si>
    <t>南馬込２丁目</t>
  </si>
  <si>
    <t>南馬込３丁目</t>
  </si>
  <si>
    <t>南馬込４丁目</t>
  </si>
  <si>
    <t>南馬込５丁目</t>
  </si>
  <si>
    <t>南馬込６丁目</t>
  </si>
  <si>
    <t>南雪谷１丁目</t>
  </si>
  <si>
    <t>南雪谷２丁目</t>
  </si>
  <si>
    <t>南雪谷３丁目</t>
  </si>
  <si>
    <t>南雪谷４丁目</t>
  </si>
  <si>
    <t>南雪谷５丁目</t>
  </si>
  <si>
    <t>南六郷１丁目</t>
  </si>
  <si>
    <t>南六郷２丁目</t>
  </si>
  <si>
    <t>南六郷３丁目</t>
  </si>
  <si>
    <t>矢口１丁目</t>
  </si>
  <si>
    <t>矢口２丁目</t>
  </si>
  <si>
    <t>矢口３丁目</t>
  </si>
  <si>
    <t>雪谷大塚町</t>
  </si>
  <si>
    <t>ふるさとの浜辺公園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</si>
</sst>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pane ySplit="5" topLeftCell="BM6" activePane="bottomLeft" state="frozen"/>
      <selection pane="topLeft" activeCell="A1" sqref="A1"/>
      <selection pane="bottomLeft" activeCell="O125" sqref="O125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7" t="s">
        <v>10</v>
      </c>
      <c r="B1" s="27"/>
      <c r="C1" s="27"/>
      <c r="D1" s="27"/>
      <c r="E1" s="27"/>
      <c r="F1" s="27"/>
      <c r="G1" s="7"/>
    </row>
    <row r="2" spans="1:7" ht="12.75" customHeight="1">
      <c r="A2" s="27"/>
      <c r="B2" s="27"/>
      <c r="C2" s="27"/>
      <c r="D2" s="27"/>
      <c r="E2" s="27"/>
      <c r="F2" s="27"/>
      <c r="G2" s="7"/>
    </row>
    <row r="3" spans="1:7" ht="12.75" customHeight="1">
      <c r="A3" s="28"/>
      <c r="B3" s="28"/>
      <c r="C3" s="28"/>
      <c r="D3" s="28"/>
      <c r="E3" s="28"/>
      <c r="F3" s="28"/>
      <c r="G3" s="8"/>
    </row>
    <row r="4" spans="1:12" ht="12.75" customHeight="1">
      <c r="A4" s="35" t="s">
        <v>2</v>
      </c>
      <c r="B4" s="33" t="s">
        <v>7</v>
      </c>
      <c r="C4" s="29" t="s">
        <v>4</v>
      </c>
      <c r="D4" s="29"/>
      <c r="E4" s="29"/>
      <c r="F4" s="30" t="s">
        <v>1</v>
      </c>
      <c r="G4" s="24" t="s">
        <v>2</v>
      </c>
      <c r="H4" s="33" t="s">
        <v>7</v>
      </c>
      <c r="I4" s="29" t="s">
        <v>4</v>
      </c>
      <c r="J4" s="29"/>
      <c r="K4" s="29"/>
      <c r="L4" s="30" t="s">
        <v>1</v>
      </c>
    </row>
    <row r="5" spans="1:12" ht="12.75" customHeight="1">
      <c r="A5" s="36"/>
      <c r="B5" s="34"/>
      <c r="C5" s="2" t="s">
        <v>5</v>
      </c>
      <c r="D5" s="2" t="s">
        <v>3</v>
      </c>
      <c r="E5" s="2" t="s">
        <v>6</v>
      </c>
      <c r="F5" s="31"/>
      <c r="G5" s="32"/>
      <c r="H5" s="34"/>
      <c r="I5" s="2" t="s">
        <v>5</v>
      </c>
      <c r="J5" s="2" t="s">
        <v>3</v>
      </c>
      <c r="K5" s="2" t="s">
        <v>6</v>
      </c>
      <c r="L5" s="31"/>
    </row>
    <row r="6" spans="1:12" ht="12.75" customHeight="1">
      <c r="A6" s="4" t="s">
        <v>11</v>
      </c>
      <c r="B6" s="3">
        <f aca="true" t="shared" si="0" ref="B6:B33">IF(A6="","",C6+F6)</f>
        <v>1214</v>
      </c>
      <c r="C6" s="12">
        <v>1058</v>
      </c>
      <c r="D6" s="13">
        <f>C6-E6</f>
        <v>538</v>
      </c>
      <c r="E6" s="13">
        <v>520</v>
      </c>
      <c r="F6" s="14">
        <v>156</v>
      </c>
      <c r="G6" s="15" t="s">
        <v>74</v>
      </c>
      <c r="H6" s="3">
        <f aca="true" t="shared" si="1" ref="H6:H68">IF(G6="","",I6+L6)</f>
        <v>1717</v>
      </c>
      <c r="I6" s="12">
        <v>1612</v>
      </c>
      <c r="J6" s="13">
        <f>I6-K6</f>
        <v>872</v>
      </c>
      <c r="K6" s="13">
        <v>740</v>
      </c>
      <c r="L6" s="14">
        <v>105</v>
      </c>
    </row>
    <row r="7" spans="1:12" ht="12.75" customHeight="1">
      <c r="A7" s="4" t="s">
        <v>12</v>
      </c>
      <c r="B7" s="3">
        <f t="shared" si="0"/>
        <v>905</v>
      </c>
      <c r="C7" s="12">
        <v>825</v>
      </c>
      <c r="D7" s="13">
        <f aca="true" t="shared" si="2" ref="D7:D68">C7-E7</f>
        <v>535</v>
      </c>
      <c r="E7" s="13">
        <v>290</v>
      </c>
      <c r="F7" s="14">
        <v>80</v>
      </c>
      <c r="G7" s="15" t="s">
        <v>75</v>
      </c>
      <c r="H7" s="3">
        <f t="shared" si="1"/>
        <v>1640</v>
      </c>
      <c r="I7" s="12">
        <v>1537</v>
      </c>
      <c r="J7" s="13">
        <f aca="true" t="shared" si="3" ref="J7:J68">I7-K7</f>
        <v>598</v>
      </c>
      <c r="K7" s="13">
        <v>939</v>
      </c>
      <c r="L7" s="14">
        <v>103</v>
      </c>
    </row>
    <row r="8" spans="1:12" ht="12.75" customHeight="1">
      <c r="A8" s="4" t="s">
        <v>13</v>
      </c>
      <c r="B8" s="3">
        <f t="shared" si="0"/>
        <v>2533</v>
      </c>
      <c r="C8" s="12">
        <v>2266</v>
      </c>
      <c r="D8" s="13">
        <f t="shared" si="2"/>
        <v>1677</v>
      </c>
      <c r="E8" s="13">
        <v>589</v>
      </c>
      <c r="F8" s="14">
        <v>267</v>
      </c>
      <c r="G8" s="15" t="s">
        <v>76</v>
      </c>
      <c r="H8" s="3">
        <f t="shared" si="1"/>
        <v>2159</v>
      </c>
      <c r="I8" s="12">
        <v>2048</v>
      </c>
      <c r="J8" s="13">
        <f t="shared" si="3"/>
        <v>1492</v>
      </c>
      <c r="K8" s="13">
        <v>556</v>
      </c>
      <c r="L8" s="14">
        <v>111</v>
      </c>
    </row>
    <row r="9" spans="1:12" ht="12.75" customHeight="1">
      <c r="A9" s="4" t="s">
        <v>14</v>
      </c>
      <c r="B9" s="3">
        <f t="shared" si="0"/>
        <v>1557</v>
      </c>
      <c r="C9" s="12">
        <v>1379</v>
      </c>
      <c r="D9" s="13">
        <f t="shared" si="2"/>
        <v>916</v>
      </c>
      <c r="E9" s="13">
        <v>463</v>
      </c>
      <c r="F9" s="14">
        <v>178</v>
      </c>
      <c r="G9" s="15" t="s">
        <v>77</v>
      </c>
      <c r="H9" s="3">
        <f t="shared" si="1"/>
        <v>888</v>
      </c>
      <c r="I9" s="12">
        <v>820</v>
      </c>
      <c r="J9" s="13">
        <f t="shared" si="3"/>
        <v>301</v>
      </c>
      <c r="K9" s="13">
        <v>519</v>
      </c>
      <c r="L9" s="14">
        <v>68</v>
      </c>
    </row>
    <row r="10" spans="1:12" ht="12.75" customHeight="1">
      <c r="A10" s="4" t="s">
        <v>15</v>
      </c>
      <c r="B10" s="3">
        <f t="shared" si="0"/>
        <v>1844</v>
      </c>
      <c r="C10" s="12">
        <v>1701</v>
      </c>
      <c r="D10" s="13">
        <f t="shared" si="2"/>
        <v>1126</v>
      </c>
      <c r="E10" s="13">
        <v>575</v>
      </c>
      <c r="F10" s="14">
        <v>143</v>
      </c>
      <c r="G10" s="15" t="s">
        <v>78</v>
      </c>
      <c r="H10" s="3">
        <f t="shared" si="1"/>
        <v>22</v>
      </c>
      <c r="I10" s="12">
        <v>0</v>
      </c>
      <c r="J10" s="13">
        <f t="shared" si="3"/>
        <v>0</v>
      </c>
      <c r="K10" s="13">
        <v>0</v>
      </c>
      <c r="L10" s="14">
        <v>22</v>
      </c>
    </row>
    <row r="11" spans="1:12" ht="12.75" customHeight="1">
      <c r="A11" s="4" t="s">
        <v>16</v>
      </c>
      <c r="B11" s="3">
        <f t="shared" si="0"/>
        <v>3295</v>
      </c>
      <c r="C11" s="12">
        <v>3040</v>
      </c>
      <c r="D11" s="13">
        <f t="shared" si="2"/>
        <v>2434</v>
      </c>
      <c r="E11" s="13">
        <v>606</v>
      </c>
      <c r="F11" s="14">
        <v>255</v>
      </c>
      <c r="G11" s="15" t="s">
        <v>79</v>
      </c>
      <c r="H11" s="3">
        <f t="shared" si="1"/>
        <v>190</v>
      </c>
      <c r="I11" s="12">
        <v>0</v>
      </c>
      <c r="J11" s="13">
        <f t="shared" si="3"/>
        <v>0</v>
      </c>
      <c r="K11" s="13">
        <v>0</v>
      </c>
      <c r="L11" s="14">
        <v>190</v>
      </c>
    </row>
    <row r="12" spans="1:12" ht="12.75" customHeight="1">
      <c r="A12" s="4" t="s">
        <v>17</v>
      </c>
      <c r="B12" s="3">
        <f t="shared" si="0"/>
        <v>2192</v>
      </c>
      <c r="C12" s="12">
        <v>2032</v>
      </c>
      <c r="D12" s="13">
        <f t="shared" si="2"/>
        <v>1537</v>
      </c>
      <c r="E12" s="13">
        <v>495</v>
      </c>
      <c r="F12" s="14">
        <v>160</v>
      </c>
      <c r="G12" s="15" t="s">
        <v>80</v>
      </c>
      <c r="H12" s="3">
        <f t="shared" si="1"/>
        <v>56</v>
      </c>
      <c r="I12" s="12">
        <v>0</v>
      </c>
      <c r="J12" s="13">
        <f t="shared" si="3"/>
        <v>0</v>
      </c>
      <c r="K12" s="13">
        <v>0</v>
      </c>
      <c r="L12" s="14">
        <v>56</v>
      </c>
    </row>
    <row r="13" spans="1:12" ht="12.75" customHeight="1">
      <c r="A13" s="4" t="s">
        <v>18</v>
      </c>
      <c r="B13" s="3">
        <f t="shared" si="0"/>
        <v>1532</v>
      </c>
      <c r="C13" s="12">
        <v>1435</v>
      </c>
      <c r="D13" s="13">
        <f t="shared" si="2"/>
        <v>992</v>
      </c>
      <c r="E13" s="13">
        <v>443</v>
      </c>
      <c r="F13" s="14">
        <v>97</v>
      </c>
      <c r="G13" s="15" t="s">
        <v>81</v>
      </c>
      <c r="H13" s="3">
        <f t="shared" si="1"/>
        <v>2418</v>
      </c>
      <c r="I13" s="12">
        <v>2150</v>
      </c>
      <c r="J13" s="13">
        <f t="shared" si="3"/>
        <v>1330</v>
      </c>
      <c r="K13" s="13">
        <v>820</v>
      </c>
      <c r="L13" s="14">
        <v>268</v>
      </c>
    </row>
    <row r="14" spans="1:12" ht="12.75" customHeight="1">
      <c r="A14" s="4" t="s">
        <v>19</v>
      </c>
      <c r="B14" s="3">
        <f t="shared" si="0"/>
        <v>924</v>
      </c>
      <c r="C14" s="12">
        <v>833</v>
      </c>
      <c r="D14" s="13">
        <f t="shared" si="2"/>
        <v>484</v>
      </c>
      <c r="E14" s="13">
        <v>349</v>
      </c>
      <c r="F14" s="14">
        <v>91</v>
      </c>
      <c r="G14" s="15" t="s">
        <v>82</v>
      </c>
      <c r="H14" s="3">
        <f t="shared" si="1"/>
        <v>2679</v>
      </c>
      <c r="I14" s="12">
        <v>2208</v>
      </c>
      <c r="J14" s="13">
        <f t="shared" si="3"/>
        <v>1476</v>
      </c>
      <c r="K14" s="13">
        <v>732</v>
      </c>
      <c r="L14" s="14">
        <v>471</v>
      </c>
    </row>
    <row r="15" spans="1:12" ht="12.75" customHeight="1">
      <c r="A15" s="4" t="s">
        <v>20</v>
      </c>
      <c r="B15" s="3">
        <f t="shared" si="0"/>
        <v>1682</v>
      </c>
      <c r="C15" s="12">
        <v>1592</v>
      </c>
      <c r="D15" s="13">
        <f t="shared" si="2"/>
        <v>1326</v>
      </c>
      <c r="E15" s="13">
        <v>266</v>
      </c>
      <c r="F15" s="14">
        <v>90</v>
      </c>
      <c r="G15" s="15" t="s">
        <v>83</v>
      </c>
      <c r="H15" s="3">
        <f t="shared" si="1"/>
        <v>2357</v>
      </c>
      <c r="I15" s="12">
        <v>2128</v>
      </c>
      <c r="J15" s="13">
        <f t="shared" si="3"/>
        <v>1483</v>
      </c>
      <c r="K15" s="13">
        <v>645</v>
      </c>
      <c r="L15" s="14">
        <v>229</v>
      </c>
    </row>
    <row r="16" spans="1:12" ht="12.75" customHeight="1">
      <c r="A16" s="4" t="s">
        <v>21</v>
      </c>
      <c r="B16" s="3">
        <f t="shared" si="0"/>
        <v>1256</v>
      </c>
      <c r="C16" s="12">
        <v>1125</v>
      </c>
      <c r="D16" s="13">
        <f t="shared" si="2"/>
        <v>694</v>
      </c>
      <c r="E16" s="13">
        <v>431</v>
      </c>
      <c r="F16" s="14">
        <v>131</v>
      </c>
      <c r="G16" s="15" t="s">
        <v>84</v>
      </c>
      <c r="H16" s="3">
        <f t="shared" si="1"/>
        <v>1521</v>
      </c>
      <c r="I16" s="12">
        <v>1442</v>
      </c>
      <c r="J16" s="13">
        <f t="shared" si="3"/>
        <v>847</v>
      </c>
      <c r="K16" s="13">
        <v>595</v>
      </c>
      <c r="L16" s="14">
        <v>79</v>
      </c>
    </row>
    <row r="17" spans="1:12" ht="12.75" customHeight="1">
      <c r="A17" s="4" t="s">
        <v>22</v>
      </c>
      <c r="B17" s="3">
        <f t="shared" si="0"/>
        <v>2580</v>
      </c>
      <c r="C17" s="12">
        <v>2434</v>
      </c>
      <c r="D17" s="13">
        <f t="shared" si="2"/>
        <v>1674</v>
      </c>
      <c r="E17" s="13">
        <v>760</v>
      </c>
      <c r="F17" s="14">
        <v>146</v>
      </c>
      <c r="G17" s="15" t="s">
        <v>85</v>
      </c>
      <c r="H17" s="3">
        <f t="shared" si="1"/>
        <v>1835</v>
      </c>
      <c r="I17" s="12">
        <v>1634</v>
      </c>
      <c r="J17" s="13">
        <f t="shared" si="3"/>
        <v>1154</v>
      </c>
      <c r="K17" s="13">
        <v>480</v>
      </c>
      <c r="L17" s="14">
        <v>201</v>
      </c>
    </row>
    <row r="18" spans="1:12" ht="12.75" customHeight="1">
      <c r="A18" s="4" t="s">
        <v>23</v>
      </c>
      <c r="B18" s="3">
        <f t="shared" si="0"/>
        <v>2103</v>
      </c>
      <c r="C18" s="12">
        <v>1946</v>
      </c>
      <c r="D18" s="13">
        <f t="shared" si="2"/>
        <v>1432</v>
      </c>
      <c r="E18" s="13">
        <v>514</v>
      </c>
      <c r="F18" s="14">
        <v>157</v>
      </c>
      <c r="G18" s="15" t="s">
        <v>86</v>
      </c>
      <c r="H18" s="3">
        <f t="shared" si="1"/>
        <v>4161</v>
      </c>
      <c r="I18" s="12">
        <v>3925</v>
      </c>
      <c r="J18" s="13">
        <f t="shared" si="3"/>
        <v>3458</v>
      </c>
      <c r="K18" s="13">
        <v>467</v>
      </c>
      <c r="L18" s="14">
        <v>236</v>
      </c>
    </row>
    <row r="19" spans="1:12" ht="12.75" customHeight="1">
      <c r="A19" s="4" t="s">
        <v>24</v>
      </c>
      <c r="B19" s="3">
        <f t="shared" si="0"/>
        <v>2564</v>
      </c>
      <c r="C19" s="12">
        <v>2003</v>
      </c>
      <c r="D19" s="13">
        <f t="shared" si="2"/>
        <v>1920</v>
      </c>
      <c r="E19" s="13">
        <v>83</v>
      </c>
      <c r="F19" s="14">
        <v>561</v>
      </c>
      <c r="G19" s="15" t="s">
        <v>87</v>
      </c>
      <c r="H19" s="3">
        <f t="shared" si="1"/>
        <v>1543</v>
      </c>
      <c r="I19" s="12">
        <v>1335</v>
      </c>
      <c r="J19" s="13">
        <f t="shared" si="3"/>
        <v>971</v>
      </c>
      <c r="K19" s="13">
        <v>364</v>
      </c>
      <c r="L19" s="14">
        <v>208</v>
      </c>
    </row>
    <row r="20" spans="1:12" ht="12.75" customHeight="1">
      <c r="A20" s="4" t="s">
        <v>25</v>
      </c>
      <c r="B20" s="3">
        <f t="shared" si="0"/>
        <v>1874</v>
      </c>
      <c r="C20" s="12">
        <v>1698</v>
      </c>
      <c r="D20" s="13">
        <f t="shared" si="2"/>
        <v>1645</v>
      </c>
      <c r="E20" s="13">
        <v>53</v>
      </c>
      <c r="F20" s="14">
        <v>176</v>
      </c>
      <c r="G20" s="15" t="s">
        <v>88</v>
      </c>
      <c r="H20" s="3">
        <f t="shared" si="1"/>
        <v>2771</v>
      </c>
      <c r="I20" s="12">
        <v>2583</v>
      </c>
      <c r="J20" s="13">
        <f t="shared" si="3"/>
        <v>2182</v>
      </c>
      <c r="K20" s="13">
        <v>401</v>
      </c>
      <c r="L20" s="14">
        <v>188</v>
      </c>
    </row>
    <row r="21" spans="1:12" ht="12.75" customHeight="1">
      <c r="A21" s="4" t="s">
        <v>26</v>
      </c>
      <c r="B21" s="3">
        <f t="shared" si="0"/>
        <v>3593</v>
      </c>
      <c r="C21" s="12">
        <v>3311</v>
      </c>
      <c r="D21" s="13">
        <f t="shared" si="2"/>
        <v>2505</v>
      </c>
      <c r="E21" s="13">
        <v>806</v>
      </c>
      <c r="F21" s="14">
        <v>282</v>
      </c>
      <c r="G21" s="15" t="s">
        <v>89</v>
      </c>
      <c r="H21" s="3">
        <f t="shared" si="1"/>
        <v>39</v>
      </c>
      <c r="I21" s="12">
        <v>0</v>
      </c>
      <c r="J21" s="13">
        <f t="shared" si="3"/>
        <v>0</v>
      </c>
      <c r="K21" s="13">
        <v>0</v>
      </c>
      <c r="L21" s="14">
        <v>39</v>
      </c>
    </row>
    <row r="22" spans="1:12" ht="12.75" customHeight="1">
      <c r="A22" s="4" t="s">
        <v>27</v>
      </c>
      <c r="B22" s="3">
        <f t="shared" si="0"/>
        <v>1841</v>
      </c>
      <c r="C22" s="12">
        <v>1542</v>
      </c>
      <c r="D22" s="13">
        <f t="shared" si="2"/>
        <v>1062</v>
      </c>
      <c r="E22" s="13">
        <v>480</v>
      </c>
      <c r="F22" s="14">
        <v>299</v>
      </c>
      <c r="G22" s="15" t="s">
        <v>90</v>
      </c>
      <c r="H22" s="3">
        <f t="shared" si="1"/>
        <v>48</v>
      </c>
      <c r="I22" s="12">
        <v>0</v>
      </c>
      <c r="J22" s="13">
        <f t="shared" si="3"/>
        <v>0</v>
      </c>
      <c r="K22" s="13">
        <v>0</v>
      </c>
      <c r="L22" s="14">
        <v>48</v>
      </c>
    </row>
    <row r="23" spans="1:12" ht="12.75" customHeight="1">
      <c r="A23" s="4" t="s">
        <v>28</v>
      </c>
      <c r="B23" s="3">
        <f t="shared" si="0"/>
        <v>1717</v>
      </c>
      <c r="C23" s="12">
        <v>1618</v>
      </c>
      <c r="D23" s="13">
        <f t="shared" si="2"/>
        <v>1413</v>
      </c>
      <c r="E23" s="13">
        <v>205</v>
      </c>
      <c r="F23" s="14">
        <v>99</v>
      </c>
      <c r="G23" s="15" t="s">
        <v>91</v>
      </c>
      <c r="H23" s="3">
        <f t="shared" si="1"/>
        <v>1387</v>
      </c>
      <c r="I23" s="12">
        <v>1198</v>
      </c>
      <c r="J23" s="13">
        <f t="shared" si="3"/>
        <v>902</v>
      </c>
      <c r="K23" s="13">
        <v>296</v>
      </c>
      <c r="L23" s="14">
        <v>189</v>
      </c>
    </row>
    <row r="24" spans="1:12" ht="12.75" customHeight="1">
      <c r="A24" s="4" t="s">
        <v>29</v>
      </c>
      <c r="B24" s="3">
        <f t="shared" si="0"/>
        <v>2679</v>
      </c>
      <c r="C24" s="12">
        <v>2436</v>
      </c>
      <c r="D24" s="13">
        <f t="shared" si="2"/>
        <v>1819</v>
      </c>
      <c r="E24" s="13">
        <v>617</v>
      </c>
      <c r="F24" s="14">
        <v>243</v>
      </c>
      <c r="G24" s="15" t="s">
        <v>92</v>
      </c>
      <c r="H24" s="3">
        <f t="shared" si="1"/>
        <v>1385</v>
      </c>
      <c r="I24" s="12">
        <v>1252</v>
      </c>
      <c r="J24" s="13">
        <f t="shared" si="3"/>
        <v>783</v>
      </c>
      <c r="K24" s="13">
        <v>469</v>
      </c>
      <c r="L24" s="14">
        <v>133</v>
      </c>
    </row>
    <row r="25" spans="1:12" ht="12.75" customHeight="1">
      <c r="A25" s="4" t="s">
        <v>30</v>
      </c>
      <c r="B25" s="3">
        <f t="shared" si="0"/>
        <v>1728</v>
      </c>
      <c r="C25" s="12">
        <v>1586</v>
      </c>
      <c r="D25" s="13">
        <f t="shared" si="2"/>
        <v>1353</v>
      </c>
      <c r="E25" s="13">
        <v>233</v>
      </c>
      <c r="F25" s="14">
        <v>142</v>
      </c>
      <c r="G25" s="15" t="s">
        <v>93</v>
      </c>
      <c r="H25" s="3">
        <f t="shared" si="1"/>
        <v>1809</v>
      </c>
      <c r="I25" s="12">
        <v>1687</v>
      </c>
      <c r="J25" s="13">
        <f t="shared" si="3"/>
        <v>965</v>
      </c>
      <c r="K25" s="13">
        <v>722</v>
      </c>
      <c r="L25" s="14">
        <v>122</v>
      </c>
    </row>
    <row r="26" spans="1:12" ht="12.75" customHeight="1">
      <c r="A26" s="4" t="s">
        <v>31</v>
      </c>
      <c r="B26" s="3">
        <f t="shared" si="0"/>
        <v>1898</v>
      </c>
      <c r="C26" s="12">
        <v>1744</v>
      </c>
      <c r="D26" s="13">
        <f t="shared" si="2"/>
        <v>1329</v>
      </c>
      <c r="E26" s="13">
        <v>415</v>
      </c>
      <c r="F26" s="14">
        <v>154</v>
      </c>
      <c r="G26" s="15" t="s">
        <v>94</v>
      </c>
      <c r="H26" s="3">
        <f t="shared" si="1"/>
        <v>9</v>
      </c>
      <c r="I26" s="12">
        <v>0</v>
      </c>
      <c r="J26" s="13">
        <f t="shared" si="3"/>
        <v>0</v>
      </c>
      <c r="K26" s="13">
        <v>0</v>
      </c>
      <c r="L26" s="14">
        <v>9</v>
      </c>
    </row>
    <row r="27" spans="1:12" ht="12.75" customHeight="1">
      <c r="A27" s="4" t="s">
        <v>32</v>
      </c>
      <c r="B27" s="3">
        <f t="shared" si="0"/>
        <v>1759</v>
      </c>
      <c r="C27" s="12">
        <v>1631</v>
      </c>
      <c r="D27" s="13">
        <f t="shared" si="2"/>
        <v>1110</v>
      </c>
      <c r="E27" s="13">
        <v>521</v>
      </c>
      <c r="F27" s="14">
        <v>128</v>
      </c>
      <c r="G27" s="15" t="s">
        <v>95</v>
      </c>
      <c r="H27" s="3">
        <f t="shared" si="1"/>
        <v>40</v>
      </c>
      <c r="I27" s="12">
        <v>0</v>
      </c>
      <c r="J27" s="13">
        <f t="shared" si="3"/>
        <v>0</v>
      </c>
      <c r="K27" s="13">
        <v>0</v>
      </c>
      <c r="L27" s="14">
        <v>40</v>
      </c>
    </row>
    <row r="28" spans="1:12" ht="12.75" customHeight="1">
      <c r="A28" s="4" t="s">
        <v>33</v>
      </c>
      <c r="B28" s="3">
        <f t="shared" si="0"/>
        <v>2705</v>
      </c>
      <c r="C28" s="12">
        <v>2474</v>
      </c>
      <c r="D28" s="13">
        <f t="shared" si="2"/>
        <v>1775</v>
      </c>
      <c r="E28" s="13">
        <v>699</v>
      </c>
      <c r="F28" s="14">
        <v>231</v>
      </c>
      <c r="G28" s="15" t="s">
        <v>96</v>
      </c>
      <c r="H28" s="3">
        <f t="shared" si="1"/>
        <v>22</v>
      </c>
      <c r="I28" s="12">
        <v>0</v>
      </c>
      <c r="J28" s="13">
        <f t="shared" si="3"/>
        <v>0</v>
      </c>
      <c r="K28" s="13">
        <v>0</v>
      </c>
      <c r="L28" s="14">
        <v>22</v>
      </c>
    </row>
    <row r="29" spans="1:12" ht="12.75" customHeight="1">
      <c r="A29" s="4" t="s">
        <v>34</v>
      </c>
      <c r="B29" s="3">
        <f t="shared" si="0"/>
        <v>3597</v>
      </c>
      <c r="C29" s="12">
        <v>3282</v>
      </c>
      <c r="D29" s="13">
        <f t="shared" si="2"/>
        <v>2542</v>
      </c>
      <c r="E29" s="13">
        <v>740</v>
      </c>
      <c r="F29" s="14">
        <v>315</v>
      </c>
      <c r="G29" s="15" t="s">
        <v>97</v>
      </c>
      <c r="H29" s="3">
        <f t="shared" si="1"/>
        <v>47</v>
      </c>
      <c r="I29" s="12">
        <v>0</v>
      </c>
      <c r="J29" s="13">
        <f t="shared" si="3"/>
        <v>0</v>
      </c>
      <c r="K29" s="13">
        <v>0</v>
      </c>
      <c r="L29" s="14">
        <v>47</v>
      </c>
    </row>
    <row r="30" spans="1:12" ht="12.75" customHeight="1">
      <c r="A30" s="4" t="s">
        <v>35</v>
      </c>
      <c r="B30" s="3">
        <f t="shared" si="0"/>
        <v>3912</v>
      </c>
      <c r="C30" s="12">
        <v>3688</v>
      </c>
      <c r="D30" s="13">
        <f t="shared" si="2"/>
        <v>3044</v>
      </c>
      <c r="E30" s="13">
        <v>644</v>
      </c>
      <c r="F30" s="14">
        <v>224</v>
      </c>
      <c r="G30" s="15" t="s">
        <v>98</v>
      </c>
      <c r="H30" s="3">
        <f t="shared" si="1"/>
        <v>35</v>
      </c>
      <c r="I30" s="12">
        <v>0</v>
      </c>
      <c r="J30" s="13">
        <f t="shared" si="3"/>
        <v>0</v>
      </c>
      <c r="K30" s="13">
        <v>0</v>
      </c>
      <c r="L30" s="14">
        <v>35</v>
      </c>
    </row>
    <row r="31" spans="1:12" ht="12.75" customHeight="1">
      <c r="A31" s="4" t="s">
        <v>36</v>
      </c>
      <c r="B31" s="3">
        <f t="shared" si="0"/>
        <v>1813</v>
      </c>
      <c r="C31" s="12">
        <v>1692</v>
      </c>
      <c r="D31" s="13">
        <f t="shared" si="2"/>
        <v>1348</v>
      </c>
      <c r="E31" s="13">
        <v>344</v>
      </c>
      <c r="F31" s="14">
        <v>121</v>
      </c>
      <c r="G31" s="15" t="s">
        <v>99</v>
      </c>
      <c r="H31" s="3">
        <f t="shared" si="1"/>
        <v>3</v>
      </c>
      <c r="I31" s="12">
        <v>0</v>
      </c>
      <c r="J31" s="13">
        <f t="shared" si="3"/>
        <v>0</v>
      </c>
      <c r="K31" s="13">
        <v>0</v>
      </c>
      <c r="L31" s="14">
        <v>3</v>
      </c>
    </row>
    <row r="32" spans="1:12" ht="12.75" customHeight="1">
      <c r="A32" s="4" t="s">
        <v>37</v>
      </c>
      <c r="B32" s="3">
        <f t="shared" si="0"/>
        <v>2812</v>
      </c>
      <c r="C32" s="12">
        <v>2562</v>
      </c>
      <c r="D32" s="13">
        <f t="shared" si="2"/>
        <v>1891</v>
      </c>
      <c r="E32" s="13">
        <v>671</v>
      </c>
      <c r="F32" s="14">
        <v>250</v>
      </c>
      <c r="G32" s="15" t="s">
        <v>100</v>
      </c>
      <c r="H32" s="3">
        <f t="shared" si="1"/>
        <v>43</v>
      </c>
      <c r="I32" s="12">
        <v>0</v>
      </c>
      <c r="J32" s="13">
        <f t="shared" si="3"/>
        <v>0</v>
      </c>
      <c r="K32" s="13">
        <v>0</v>
      </c>
      <c r="L32" s="14">
        <v>43</v>
      </c>
    </row>
    <row r="33" spans="1:12" ht="12.75" customHeight="1">
      <c r="A33" s="4" t="s">
        <v>38</v>
      </c>
      <c r="B33" s="3">
        <f t="shared" si="0"/>
        <v>1346</v>
      </c>
      <c r="C33" s="12">
        <v>1173</v>
      </c>
      <c r="D33" s="13">
        <f t="shared" si="2"/>
        <v>821</v>
      </c>
      <c r="E33" s="13">
        <v>352</v>
      </c>
      <c r="F33" s="14">
        <v>173</v>
      </c>
      <c r="G33" s="15" t="s">
        <v>101</v>
      </c>
      <c r="H33" s="3">
        <f t="shared" si="1"/>
        <v>2474</v>
      </c>
      <c r="I33" s="12">
        <v>2235</v>
      </c>
      <c r="J33" s="13">
        <f t="shared" si="3"/>
        <v>1716</v>
      </c>
      <c r="K33" s="13">
        <v>519</v>
      </c>
      <c r="L33" s="14">
        <v>239</v>
      </c>
    </row>
    <row r="34" spans="1:12" ht="12.75" customHeight="1">
      <c r="A34" s="4" t="s">
        <v>39</v>
      </c>
      <c r="B34" s="3">
        <f>IF(A34="","",C34+F34)</f>
        <v>1127</v>
      </c>
      <c r="C34" s="12">
        <v>1046</v>
      </c>
      <c r="D34" s="13">
        <f t="shared" si="2"/>
        <v>815</v>
      </c>
      <c r="E34" s="13">
        <v>231</v>
      </c>
      <c r="F34" s="14">
        <v>81</v>
      </c>
      <c r="G34" s="15" t="s">
        <v>102</v>
      </c>
      <c r="H34" s="3">
        <f t="shared" si="1"/>
        <v>3405</v>
      </c>
      <c r="I34" s="12">
        <v>3173</v>
      </c>
      <c r="J34" s="13">
        <f t="shared" si="3"/>
        <v>2656</v>
      </c>
      <c r="K34" s="13">
        <v>517</v>
      </c>
      <c r="L34" s="14">
        <v>232</v>
      </c>
    </row>
    <row r="35" spans="1:12" ht="12.75" customHeight="1">
      <c r="A35" s="4" t="s">
        <v>40</v>
      </c>
      <c r="B35" s="3">
        <f>IF(A35="","",C35+F35)</f>
        <v>2560</v>
      </c>
      <c r="C35" s="12">
        <v>2399</v>
      </c>
      <c r="D35" s="13">
        <f t="shared" si="2"/>
        <v>2070</v>
      </c>
      <c r="E35" s="13">
        <v>329</v>
      </c>
      <c r="F35" s="14">
        <v>161</v>
      </c>
      <c r="G35" s="15" t="s">
        <v>103</v>
      </c>
      <c r="H35" s="3">
        <f t="shared" si="1"/>
        <v>1386</v>
      </c>
      <c r="I35" s="12">
        <v>1295</v>
      </c>
      <c r="J35" s="13">
        <f t="shared" si="3"/>
        <v>1020</v>
      </c>
      <c r="K35" s="13">
        <v>275</v>
      </c>
      <c r="L35" s="14">
        <v>91</v>
      </c>
    </row>
    <row r="36" spans="1:12" ht="12.75" customHeight="1">
      <c r="A36" s="4" t="s">
        <v>41</v>
      </c>
      <c r="B36" s="3">
        <f>IF(A36="","",C36+F36)</f>
        <v>1829</v>
      </c>
      <c r="C36" s="12">
        <v>1732</v>
      </c>
      <c r="D36" s="13">
        <f t="shared" si="2"/>
        <v>1343</v>
      </c>
      <c r="E36" s="13">
        <v>389</v>
      </c>
      <c r="F36" s="14">
        <v>97</v>
      </c>
      <c r="G36" s="15" t="s">
        <v>104</v>
      </c>
      <c r="H36" s="3">
        <f t="shared" si="1"/>
        <v>1760</v>
      </c>
      <c r="I36" s="12">
        <v>1587</v>
      </c>
      <c r="J36" s="13">
        <f t="shared" si="3"/>
        <v>1030</v>
      </c>
      <c r="K36" s="13">
        <v>557</v>
      </c>
      <c r="L36" s="14">
        <v>173</v>
      </c>
    </row>
    <row r="37" spans="1:12" ht="12.75" customHeight="1">
      <c r="A37" s="4" t="s">
        <v>42</v>
      </c>
      <c r="B37" s="3">
        <f>IF(A37="","",C37+F37)</f>
        <v>1187</v>
      </c>
      <c r="C37" s="12">
        <v>1061</v>
      </c>
      <c r="D37" s="13">
        <f t="shared" si="2"/>
        <v>672</v>
      </c>
      <c r="E37" s="13">
        <v>389</v>
      </c>
      <c r="F37" s="14">
        <v>126</v>
      </c>
      <c r="G37" s="15" t="s">
        <v>105</v>
      </c>
      <c r="H37" s="3">
        <f t="shared" si="1"/>
        <v>1554</v>
      </c>
      <c r="I37" s="12">
        <v>1435</v>
      </c>
      <c r="J37" s="13">
        <f t="shared" si="3"/>
        <v>1154</v>
      </c>
      <c r="K37" s="13">
        <v>281</v>
      </c>
      <c r="L37" s="14">
        <v>119</v>
      </c>
    </row>
    <row r="38" spans="1:12" ht="12.75" customHeight="1">
      <c r="A38" s="4" t="s">
        <v>43</v>
      </c>
      <c r="B38" s="3">
        <f>IF(A38="","",C38+F38)</f>
        <v>1899</v>
      </c>
      <c r="C38" s="12">
        <v>1701</v>
      </c>
      <c r="D38" s="13">
        <f t="shared" si="2"/>
        <v>1127</v>
      </c>
      <c r="E38" s="13">
        <v>574</v>
      </c>
      <c r="F38" s="14">
        <v>198</v>
      </c>
      <c r="G38" s="15" t="s">
        <v>106</v>
      </c>
      <c r="H38" s="3">
        <f t="shared" si="1"/>
        <v>1225</v>
      </c>
      <c r="I38" s="12">
        <v>1155</v>
      </c>
      <c r="J38" s="13">
        <f t="shared" si="3"/>
        <v>820</v>
      </c>
      <c r="K38" s="13">
        <v>335</v>
      </c>
      <c r="L38" s="14">
        <v>70</v>
      </c>
    </row>
    <row r="39" spans="1:12" ht="12.75" customHeight="1">
      <c r="A39" s="4" t="s">
        <v>44</v>
      </c>
      <c r="B39" s="3">
        <f aca="true" t="shared" si="4" ref="B39:B68">IF(A39="","",C39+F39)</f>
        <v>1560</v>
      </c>
      <c r="C39" s="12">
        <v>1431</v>
      </c>
      <c r="D39" s="13">
        <f t="shared" si="2"/>
        <v>1014</v>
      </c>
      <c r="E39" s="13">
        <v>417</v>
      </c>
      <c r="F39" s="14">
        <v>129</v>
      </c>
      <c r="G39" s="15" t="s">
        <v>107</v>
      </c>
      <c r="H39" s="3">
        <f t="shared" si="1"/>
        <v>1216</v>
      </c>
      <c r="I39" s="12">
        <v>1103</v>
      </c>
      <c r="J39" s="13">
        <f t="shared" si="3"/>
        <v>673</v>
      </c>
      <c r="K39" s="13">
        <v>430</v>
      </c>
      <c r="L39" s="14">
        <v>113</v>
      </c>
    </row>
    <row r="40" spans="1:12" ht="12.75" customHeight="1">
      <c r="A40" s="4" t="s">
        <v>45</v>
      </c>
      <c r="B40" s="3">
        <f t="shared" si="4"/>
        <v>2201</v>
      </c>
      <c r="C40" s="12">
        <v>2055</v>
      </c>
      <c r="D40" s="13">
        <f t="shared" si="2"/>
        <v>2004</v>
      </c>
      <c r="E40" s="13">
        <v>51</v>
      </c>
      <c r="F40" s="14">
        <v>146</v>
      </c>
      <c r="G40" s="15" t="s">
        <v>108</v>
      </c>
      <c r="H40" s="3">
        <f t="shared" si="1"/>
        <v>2052</v>
      </c>
      <c r="I40" s="12">
        <v>1888</v>
      </c>
      <c r="J40" s="13">
        <f t="shared" si="3"/>
        <v>1074</v>
      </c>
      <c r="K40" s="13">
        <v>814</v>
      </c>
      <c r="L40" s="14">
        <v>164</v>
      </c>
    </row>
    <row r="41" spans="1:12" ht="12.75" customHeight="1">
      <c r="A41" s="4" t="s">
        <v>46</v>
      </c>
      <c r="B41" s="3">
        <f t="shared" si="4"/>
        <v>1857</v>
      </c>
      <c r="C41" s="12">
        <v>1747</v>
      </c>
      <c r="D41" s="13">
        <f t="shared" si="2"/>
        <v>1431</v>
      </c>
      <c r="E41" s="13">
        <v>316</v>
      </c>
      <c r="F41" s="14">
        <v>110</v>
      </c>
      <c r="G41" s="15" t="s">
        <v>109</v>
      </c>
      <c r="H41" s="3">
        <f t="shared" si="1"/>
        <v>1671</v>
      </c>
      <c r="I41" s="12">
        <v>1565</v>
      </c>
      <c r="J41" s="13">
        <f t="shared" si="3"/>
        <v>939</v>
      </c>
      <c r="K41" s="13">
        <v>626</v>
      </c>
      <c r="L41" s="14">
        <v>106</v>
      </c>
    </row>
    <row r="42" spans="1:12" ht="12.75" customHeight="1">
      <c r="A42" s="4" t="s">
        <v>47</v>
      </c>
      <c r="B42" s="3">
        <f t="shared" si="4"/>
        <v>1148</v>
      </c>
      <c r="C42" s="12">
        <v>996</v>
      </c>
      <c r="D42" s="13">
        <f t="shared" si="2"/>
        <v>596</v>
      </c>
      <c r="E42" s="13">
        <v>400</v>
      </c>
      <c r="F42" s="14">
        <v>152</v>
      </c>
      <c r="G42" s="15" t="s">
        <v>110</v>
      </c>
      <c r="H42" s="3">
        <f t="shared" si="1"/>
        <v>1227</v>
      </c>
      <c r="I42" s="12">
        <v>1185</v>
      </c>
      <c r="J42" s="13">
        <f t="shared" si="3"/>
        <v>604</v>
      </c>
      <c r="K42" s="13">
        <v>581</v>
      </c>
      <c r="L42" s="14">
        <v>42</v>
      </c>
    </row>
    <row r="43" spans="1:12" ht="12.75" customHeight="1">
      <c r="A43" s="4" t="s">
        <v>48</v>
      </c>
      <c r="B43" s="3">
        <f t="shared" si="4"/>
        <v>1865</v>
      </c>
      <c r="C43" s="12">
        <v>1677</v>
      </c>
      <c r="D43" s="13">
        <f t="shared" si="2"/>
        <v>1289</v>
      </c>
      <c r="E43" s="13">
        <v>388</v>
      </c>
      <c r="F43" s="14">
        <v>188</v>
      </c>
      <c r="G43" s="15" t="s">
        <v>111</v>
      </c>
      <c r="H43" s="3">
        <f t="shared" si="1"/>
        <v>1244</v>
      </c>
      <c r="I43" s="12">
        <v>1150</v>
      </c>
      <c r="J43" s="13">
        <f t="shared" si="3"/>
        <v>641</v>
      </c>
      <c r="K43" s="13">
        <v>509</v>
      </c>
      <c r="L43" s="14">
        <v>94</v>
      </c>
    </row>
    <row r="44" spans="1:12" ht="12.75" customHeight="1">
      <c r="A44" s="4" t="s">
        <v>49</v>
      </c>
      <c r="B44" s="3">
        <f t="shared" si="4"/>
        <v>1652</v>
      </c>
      <c r="C44" s="12">
        <v>1458</v>
      </c>
      <c r="D44" s="13">
        <f t="shared" si="2"/>
        <v>1045</v>
      </c>
      <c r="E44" s="13">
        <v>413</v>
      </c>
      <c r="F44" s="14">
        <v>194</v>
      </c>
      <c r="G44" s="15" t="s">
        <v>112</v>
      </c>
      <c r="H44" s="3">
        <f t="shared" si="1"/>
        <v>1322</v>
      </c>
      <c r="I44" s="12">
        <v>1227</v>
      </c>
      <c r="J44" s="13">
        <f t="shared" si="3"/>
        <v>808</v>
      </c>
      <c r="K44" s="13">
        <v>419</v>
      </c>
      <c r="L44" s="14">
        <v>95</v>
      </c>
    </row>
    <row r="45" spans="1:12" ht="12.75" customHeight="1">
      <c r="A45" s="4" t="s">
        <v>50</v>
      </c>
      <c r="B45" s="3">
        <f t="shared" si="4"/>
        <v>461</v>
      </c>
      <c r="C45" s="12">
        <v>368</v>
      </c>
      <c r="D45" s="13">
        <f t="shared" si="2"/>
        <v>293</v>
      </c>
      <c r="E45" s="13">
        <v>75</v>
      </c>
      <c r="F45" s="14">
        <v>93</v>
      </c>
      <c r="G45" s="15" t="s">
        <v>113</v>
      </c>
      <c r="H45" s="3">
        <f t="shared" si="1"/>
        <v>2722</v>
      </c>
      <c r="I45" s="12">
        <v>2519</v>
      </c>
      <c r="J45" s="13">
        <f t="shared" si="3"/>
        <v>1564</v>
      </c>
      <c r="K45" s="13">
        <v>955</v>
      </c>
      <c r="L45" s="14">
        <v>203</v>
      </c>
    </row>
    <row r="46" spans="1:12" ht="12.75" customHeight="1">
      <c r="A46" s="4" t="s">
        <v>51</v>
      </c>
      <c r="B46" s="3">
        <f t="shared" si="4"/>
        <v>937</v>
      </c>
      <c r="C46" s="12">
        <v>796</v>
      </c>
      <c r="D46" s="13">
        <f t="shared" si="2"/>
        <v>617</v>
      </c>
      <c r="E46" s="13">
        <v>179</v>
      </c>
      <c r="F46" s="14">
        <v>141</v>
      </c>
      <c r="G46" s="15" t="s">
        <v>114</v>
      </c>
      <c r="H46" s="3">
        <f t="shared" si="1"/>
        <v>3449</v>
      </c>
      <c r="I46" s="12">
        <v>3218</v>
      </c>
      <c r="J46" s="13">
        <f t="shared" si="3"/>
        <v>2009</v>
      </c>
      <c r="K46" s="13">
        <v>1209</v>
      </c>
      <c r="L46" s="14">
        <v>231</v>
      </c>
    </row>
    <row r="47" spans="1:12" ht="12.75" customHeight="1">
      <c r="A47" s="4" t="s">
        <v>52</v>
      </c>
      <c r="B47" s="3">
        <f t="shared" si="4"/>
        <v>3868</v>
      </c>
      <c r="C47" s="12">
        <v>3519</v>
      </c>
      <c r="D47" s="13">
        <f t="shared" si="2"/>
        <v>2860</v>
      </c>
      <c r="E47" s="13">
        <v>659</v>
      </c>
      <c r="F47" s="14">
        <v>349</v>
      </c>
      <c r="G47" s="15" t="s">
        <v>115</v>
      </c>
      <c r="H47" s="3">
        <f t="shared" si="1"/>
        <v>2119</v>
      </c>
      <c r="I47" s="12">
        <v>1958</v>
      </c>
      <c r="J47" s="13">
        <f t="shared" si="3"/>
        <v>1016</v>
      </c>
      <c r="K47" s="13">
        <v>942</v>
      </c>
      <c r="L47" s="14">
        <v>161</v>
      </c>
    </row>
    <row r="48" spans="1:12" ht="12.75" customHeight="1">
      <c r="A48" s="4" t="s">
        <v>53</v>
      </c>
      <c r="B48" s="3">
        <f t="shared" si="4"/>
        <v>2065</v>
      </c>
      <c r="C48" s="12">
        <v>1887</v>
      </c>
      <c r="D48" s="13">
        <f t="shared" si="2"/>
        <v>1339</v>
      </c>
      <c r="E48" s="13">
        <v>548</v>
      </c>
      <c r="F48" s="14">
        <v>178</v>
      </c>
      <c r="G48" s="15" t="s">
        <v>116</v>
      </c>
      <c r="H48" s="3">
        <f t="shared" si="1"/>
        <v>723</v>
      </c>
      <c r="I48" s="12">
        <v>637</v>
      </c>
      <c r="J48" s="13">
        <f t="shared" si="3"/>
        <v>117</v>
      </c>
      <c r="K48" s="13">
        <v>520</v>
      </c>
      <c r="L48" s="14">
        <v>86</v>
      </c>
    </row>
    <row r="49" spans="1:12" ht="12.75" customHeight="1">
      <c r="A49" s="4" t="s">
        <v>54</v>
      </c>
      <c r="B49" s="3">
        <f t="shared" si="4"/>
        <v>1678</v>
      </c>
      <c r="C49" s="12">
        <v>1484</v>
      </c>
      <c r="D49" s="13">
        <f t="shared" si="2"/>
        <v>1100</v>
      </c>
      <c r="E49" s="13">
        <v>384</v>
      </c>
      <c r="F49" s="14">
        <v>194</v>
      </c>
      <c r="G49" s="15" t="s">
        <v>117</v>
      </c>
      <c r="H49" s="3">
        <f t="shared" si="1"/>
        <v>816</v>
      </c>
      <c r="I49" s="12">
        <v>782</v>
      </c>
      <c r="J49" s="13">
        <f t="shared" si="3"/>
        <v>226</v>
      </c>
      <c r="K49" s="13">
        <v>556</v>
      </c>
      <c r="L49" s="14">
        <v>34</v>
      </c>
    </row>
    <row r="50" spans="1:12" ht="12.75" customHeight="1">
      <c r="A50" s="4" t="s">
        <v>55</v>
      </c>
      <c r="B50" s="3">
        <f t="shared" si="4"/>
        <v>2106</v>
      </c>
      <c r="C50" s="12">
        <v>1645</v>
      </c>
      <c r="D50" s="13">
        <f t="shared" si="2"/>
        <v>1393</v>
      </c>
      <c r="E50" s="13">
        <v>252</v>
      </c>
      <c r="F50" s="14">
        <v>461</v>
      </c>
      <c r="G50" s="15" t="s">
        <v>118</v>
      </c>
      <c r="H50" s="3">
        <f t="shared" si="1"/>
        <v>1369</v>
      </c>
      <c r="I50" s="12">
        <v>1324</v>
      </c>
      <c r="J50" s="13">
        <f t="shared" si="3"/>
        <v>531</v>
      </c>
      <c r="K50" s="13">
        <v>793</v>
      </c>
      <c r="L50" s="14">
        <v>45</v>
      </c>
    </row>
    <row r="51" spans="1:12" ht="12.75" customHeight="1">
      <c r="A51" s="4" t="s">
        <v>56</v>
      </c>
      <c r="B51" s="3">
        <f t="shared" si="4"/>
        <v>2548</v>
      </c>
      <c r="C51" s="12">
        <v>1876</v>
      </c>
      <c r="D51" s="13">
        <f t="shared" si="2"/>
        <v>1787</v>
      </c>
      <c r="E51" s="13">
        <v>89</v>
      </c>
      <c r="F51" s="14">
        <v>672</v>
      </c>
      <c r="G51" s="15" t="s">
        <v>119</v>
      </c>
      <c r="H51" s="3">
        <f t="shared" si="1"/>
        <v>3638</v>
      </c>
      <c r="I51" s="12">
        <v>3481</v>
      </c>
      <c r="J51" s="13">
        <f t="shared" si="3"/>
        <v>2374</v>
      </c>
      <c r="K51" s="13">
        <v>1107</v>
      </c>
      <c r="L51" s="14">
        <v>157</v>
      </c>
    </row>
    <row r="52" spans="1:12" ht="12.75" customHeight="1">
      <c r="A52" s="4" t="s">
        <v>57</v>
      </c>
      <c r="B52" s="3">
        <f t="shared" si="4"/>
        <v>1296</v>
      </c>
      <c r="C52" s="12">
        <v>1119</v>
      </c>
      <c r="D52" s="13">
        <f t="shared" si="2"/>
        <v>953</v>
      </c>
      <c r="E52" s="13">
        <v>166</v>
      </c>
      <c r="F52" s="14">
        <v>177</v>
      </c>
      <c r="G52" s="15" t="s">
        <v>120</v>
      </c>
      <c r="H52" s="3">
        <f t="shared" si="1"/>
        <v>1607</v>
      </c>
      <c r="I52" s="12">
        <v>1516</v>
      </c>
      <c r="J52" s="13">
        <f t="shared" si="3"/>
        <v>1044</v>
      </c>
      <c r="K52" s="13">
        <v>472</v>
      </c>
      <c r="L52" s="14">
        <v>91</v>
      </c>
    </row>
    <row r="53" spans="1:12" ht="12.75" customHeight="1">
      <c r="A53" s="4" t="s">
        <v>58</v>
      </c>
      <c r="B53" s="3">
        <f t="shared" si="4"/>
        <v>1521</v>
      </c>
      <c r="C53" s="12">
        <v>1393</v>
      </c>
      <c r="D53" s="13">
        <f t="shared" si="2"/>
        <v>986</v>
      </c>
      <c r="E53" s="13">
        <v>407</v>
      </c>
      <c r="F53" s="14">
        <v>128</v>
      </c>
      <c r="G53" s="15" t="s">
        <v>121</v>
      </c>
      <c r="H53" s="3">
        <f t="shared" si="1"/>
        <v>16</v>
      </c>
      <c r="I53" s="12">
        <v>0</v>
      </c>
      <c r="J53" s="13">
        <f t="shared" si="3"/>
        <v>0</v>
      </c>
      <c r="K53" s="13">
        <v>0</v>
      </c>
      <c r="L53" s="14">
        <v>16</v>
      </c>
    </row>
    <row r="54" spans="1:12" ht="12.75" customHeight="1">
      <c r="A54" s="4" t="s">
        <v>59</v>
      </c>
      <c r="B54" s="3">
        <f t="shared" si="4"/>
        <v>2249</v>
      </c>
      <c r="C54" s="12">
        <v>2015</v>
      </c>
      <c r="D54" s="13">
        <f t="shared" si="2"/>
        <v>1430</v>
      </c>
      <c r="E54" s="13">
        <v>585</v>
      </c>
      <c r="F54" s="14">
        <v>234</v>
      </c>
      <c r="G54" s="15" t="s">
        <v>122</v>
      </c>
      <c r="H54" s="3">
        <f t="shared" si="1"/>
        <v>70</v>
      </c>
      <c r="I54" s="12">
        <v>0</v>
      </c>
      <c r="J54" s="13">
        <f t="shared" si="3"/>
        <v>0</v>
      </c>
      <c r="K54" s="13">
        <v>0</v>
      </c>
      <c r="L54" s="14">
        <v>70</v>
      </c>
    </row>
    <row r="55" spans="1:12" ht="12.75" customHeight="1">
      <c r="A55" s="4" t="s">
        <v>60</v>
      </c>
      <c r="B55" s="3">
        <f t="shared" si="4"/>
        <v>1864</v>
      </c>
      <c r="C55" s="12">
        <v>1761</v>
      </c>
      <c r="D55" s="13">
        <f t="shared" si="2"/>
        <v>1195</v>
      </c>
      <c r="E55" s="13">
        <v>566</v>
      </c>
      <c r="F55" s="14">
        <v>103</v>
      </c>
      <c r="G55" s="15" t="s">
        <v>123</v>
      </c>
      <c r="H55" s="3">
        <f t="shared" si="1"/>
        <v>368</v>
      </c>
      <c r="I55" s="12">
        <v>0</v>
      </c>
      <c r="J55" s="13">
        <f t="shared" si="3"/>
        <v>0</v>
      </c>
      <c r="K55" s="13">
        <v>0</v>
      </c>
      <c r="L55" s="14">
        <v>368</v>
      </c>
    </row>
    <row r="56" spans="1:12" ht="12.75" customHeight="1">
      <c r="A56" s="4" t="s">
        <v>61</v>
      </c>
      <c r="B56" s="3">
        <f t="shared" si="4"/>
        <v>2054</v>
      </c>
      <c r="C56" s="12">
        <v>1959</v>
      </c>
      <c r="D56" s="13">
        <f t="shared" si="2"/>
        <v>1056</v>
      </c>
      <c r="E56" s="13">
        <v>903</v>
      </c>
      <c r="F56" s="14">
        <v>95</v>
      </c>
      <c r="G56" s="15" t="s">
        <v>124</v>
      </c>
      <c r="H56" s="3">
        <f t="shared" si="1"/>
        <v>74</v>
      </c>
      <c r="I56" s="12">
        <v>0</v>
      </c>
      <c r="J56" s="13">
        <f t="shared" si="3"/>
        <v>0</v>
      </c>
      <c r="K56" s="13">
        <v>0</v>
      </c>
      <c r="L56" s="14">
        <v>74</v>
      </c>
    </row>
    <row r="57" spans="1:12" ht="12.75" customHeight="1">
      <c r="A57" s="4" t="s">
        <v>62</v>
      </c>
      <c r="B57" s="3">
        <f t="shared" si="4"/>
        <v>1899</v>
      </c>
      <c r="C57" s="12">
        <v>1821</v>
      </c>
      <c r="D57" s="13">
        <f t="shared" si="2"/>
        <v>1175</v>
      </c>
      <c r="E57" s="13">
        <v>646</v>
      </c>
      <c r="F57" s="14">
        <v>78</v>
      </c>
      <c r="G57" s="15" t="s">
        <v>125</v>
      </c>
      <c r="H57" s="3">
        <f t="shared" si="1"/>
        <v>55</v>
      </c>
      <c r="I57" s="12">
        <v>0</v>
      </c>
      <c r="J57" s="13">
        <f t="shared" si="3"/>
        <v>0</v>
      </c>
      <c r="K57" s="13">
        <v>0</v>
      </c>
      <c r="L57" s="14">
        <v>55</v>
      </c>
    </row>
    <row r="58" spans="1:12" ht="12.75" customHeight="1">
      <c r="A58" s="4" t="s">
        <v>63</v>
      </c>
      <c r="B58" s="3">
        <f t="shared" si="4"/>
        <v>2513</v>
      </c>
      <c r="C58" s="12">
        <v>2408</v>
      </c>
      <c r="D58" s="13">
        <f t="shared" si="2"/>
        <v>1870</v>
      </c>
      <c r="E58" s="13">
        <v>538</v>
      </c>
      <c r="F58" s="14">
        <v>105</v>
      </c>
      <c r="G58" s="15" t="s">
        <v>126</v>
      </c>
      <c r="H58" s="3">
        <f t="shared" si="1"/>
        <v>16</v>
      </c>
      <c r="I58" s="12">
        <v>0</v>
      </c>
      <c r="J58" s="13">
        <f t="shared" si="3"/>
        <v>0</v>
      </c>
      <c r="K58" s="13">
        <v>0</v>
      </c>
      <c r="L58" s="14">
        <v>16</v>
      </c>
    </row>
    <row r="59" spans="1:12" ht="12.75" customHeight="1">
      <c r="A59" s="4" t="s">
        <v>64</v>
      </c>
      <c r="B59" s="3">
        <f>IF(A59="","",C59+F59)</f>
        <v>1300</v>
      </c>
      <c r="C59" s="12">
        <v>1169</v>
      </c>
      <c r="D59" s="13">
        <f t="shared" si="2"/>
        <v>851</v>
      </c>
      <c r="E59" s="13">
        <v>318</v>
      </c>
      <c r="F59" s="14">
        <v>131</v>
      </c>
      <c r="G59" s="15" t="s">
        <v>127</v>
      </c>
      <c r="H59" s="3">
        <f t="shared" si="1"/>
        <v>1701</v>
      </c>
      <c r="I59" s="12">
        <v>1537</v>
      </c>
      <c r="J59" s="13">
        <f t="shared" si="3"/>
        <v>1234</v>
      </c>
      <c r="K59" s="13">
        <v>303</v>
      </c>
      <c r="L59" s="14">
        <v>164</v>
      </c>
    </row>
    <row r="60" spans="1:12" ht="12.75" customHeight="1">
      <c r="A60" s="4" t="s">
        <v>65</v>
      </c>
      <c r="B60" s="3">
        <f>IF(A60="","",C60+F60)</f>
        <v>877</v>
      </c>
      <c r="C60" s="12">
        <v>782</v>
      </c>
      <c r="D60" s="13">
        <f t="shared" si="2"/>
        <v>561</v>
      </c>
      <c r="E60" s="13">
        <v>221</v>
      </c>
      <c r="F60" s="14">
        <v>95</v>
      </c>
      <c r="G60" s="15" t="s">
        <v>128</v>
      </c>
      <c r="H60" s="3">
        <f t="shared" si="1"/>
        <v>1988</v>
      </c>
      <c r="I60" s="12">
        <v>1856</v>
      </c>
      <c r="J60" s="13">
        <f t="shared" si="3"/>
        <v>1516</v>
      </c>
      <c r="K60" s="13">
        <v>340</v>
      </c>
      <c r="L60" s="14">
        <v>132</v>
      </c>
    </row>
    <row r="61" spans="1:12" ht="12.75" customHeight="1">
      <c r="A61" s="4" t="s">
        <v>66</v>
      </c>
      <c r="B61" s="3">
        <f>IF(A61="","",C61+F61)</f>
        <v>2780</v>
      </c>
      <c r="C61" s="12">
        <v>2597</v>
      </c>
      <c r="D61" s="13">
        <f t="shared" si="2"/>
        <v>1815</v>
      </c>
      <c r="E61" s="13">
        <v>782</v>
      </c>
      <c r="F61" s="14">
        <v>183</v>
      </c>
      <c r="G61" s="15" t="s">
        <v>129</v>
      </c>
      <c r="H61" s="3">
        <f t="shared" si="1"/>
        <v>1888</v>
      </c>
      <c r="I61" s="12">
        <v>1815</v>
      </c>
      <c r="J61" s="13">
        <f t="shared" si="3"/>
        <v>1357</v>
      </c>
      <c r="K61" s="13">
        <v>458</v>
      </c>
      <c r="L61" s="14">
        <v>73</v>
      </c>
    </row>
    <row r="62" spans="1:12" ht="12.75" customHeight="1">
      <c r="A62" s="4" t="s">
        <v>67</v>
      </c>
      <c r="B62" s="3">
        <f t="shared" si="4"/>
        <v>2207</v>
      </c>
      <c r="C62" s="12">
        <v>2121</v>
      </c>
      <c r="D62" s="13">
        <f t="shared" si="2"/>
        <v>1444</v>
      </c>
      <c r="E62" s="13">
        <v>677</v>
      </c>
      <c r="F62" s="14">
        <v>86</v>
      </c>
      <c r="G62" s="15" t="s">
        <v>130</v>
      </c>
      <c r="H62" s="3">
        <f t="shared" si="1"/>
        <v>1520</v>
      </c>
      <c r="I62" s="12">
        <v>1454</v>
      </c>
      <c r="J62" s="13">
        <f t="shared" si="3"/>
        <v>1197</v>
      </c>
      <c r="K62" s="13">
        <v>257</v>
      </c>
      <c r="L62" s="14">
        <v>66</v>
      </c>
    </row>
    <row r="63" spans="1:12" ht="12.75" customHeight="1">
      <c r="A63" s="4" t="s">
        <v>68</v>
      </c>
      <c r="B63" s="3">
        <f t="shared" si="4"/>
        <v>1824</v>
      </c>
      <c r="C63" s="12">
        <v>1725</v>
      </c>
      <c r="D63" s="13">
        <f t="shared" si="2"/>
        <v>1217</v>
      </c>
      <c r="E63" s="13">
        <v>508</v>
      </c>
      <c r="F63" s="14">
        <v>99</v>
      </c>
      <c r="G63" s="15" t="s">
        <v>131</v>
      </c>
      <c r="H63" s="3">
        <f t="shared" si="1"/>
        <v>1673</v>
      </c>
      <c r="I63" s="12">
        <v>1588</v>
      </c>
      <c r="J63" s="13">
        <f t="shared" si="3"/>
        <v>1277</v>
      </c>
      <c r="K63" s="13">
        <v>311</v>
      </c>
      <c r="L63" s="14">
        <v>85</v>
      </c>
    </row>
    <row r="64" spans="1:12" ht="12.75" customHeight="1">
      <c r="A64" s="4" t="s">
        <v>69</v>
      </c>
      <c r="B64" s="3">
        <f t="shared" si="4"/>
        <v>1859</v>
      </c>
      <c r="C64" s="12">
        <v>1740</v>
      </c>
      <c r="D64" s="13">
        <f t="shared" si="2"/>
        <v>1306</v>
      </c>
      <c r="E64" s="13">
        <v>434</v>
      </c>
      <c r="F64" s="14">
        <v>119</v>
      </c>
      <c r="G64" s="15" t="s">
        <v>132</v>
      </c>
      <c r="H64" s="3">
        <f t="shared" si="1"/>
        <v>3051</v>
      </c>
      <c r="I64" s="12">
        <v>2790</v>
      </c>
      <c r="J64" s="13">
        <f t="shared" si="3"/>
        <v>2230</v>
      </c>
      <c r="K64" s="13">
        <v>560</v>
      </c>
      <c r="L64" s="14">
        <v>261</v>
      </c>
    </row>
    <row r="65" spans="1:12" ht="12.75" customHeight="1">
      <c r="A65" s="4" t="s">
        <v>70</v>
      </c>
      <c r="B65" s="3">
        <f>IF(A65="","",C65+F65)</f>
        <v>2213</v>
      </c>
      <c r="C65" s="12">
        <v>2058</v>
      </c>
      <c r="D65" s="13">
        <f t="shared" si="2"/>
        <v>1318</v>
      </c>
      <c r="E65" s="13">
        <v>740</v>
      </c>
      <c r="F65" s="14">
        <v>155</v>
      </c>
      <c r="G65" s="15" t="s">
        <v>133</v>
      </c>
      <c r="H65" s="3">
        <f t="shared" si="1"/>
        <v>2309</v>
      </c>
      <c r="I65" s="12">
        <v>2063</v>
      </c>
      <c r="J65" s="13">
        <f t="shared" si="3"/>
        <v>1447</v>
      </c>
      <c r="K65" s="13">
        <v>616</v>
      </c>
      <c r="L65" s="14">
        <v>246</v>
      </c>
    </row>
    <row r="66" spans="1:12" ht="12.75" customHeight="1">
      <c r="A66" s="4" t="s">
        <v>71</v>
      </c>
      <c r="B66" s="3">
        <f t="shared" si="4"/>
        <v>2634</v>
      </c>
      <c r="C66" s="12">
        <v>2472</v>
      </c>
      <c r="D66" s="13">
        <f t="shared" si="2"/>
        <v>1688</v>
      </c>
      <c r="E66" s="13">
        <v>784</v>
      </c>
      <c r="F66" s="14">
        <v>162</v>
      </c>
      <c r="G66" s="15" t="s">
        <v>134</v>
      </c>
      <c r="H66" s="3">
        <f t="shared" si="1"/>
        <v>1469</v>
      </c>
      <c r="I66" s="12">
        <v>1337</v>
      </c>
      <c r="J66" s="13">
        <f t="shared" si="3"/>
        <v>985</v>
      </c>
      <c r="K66" s="13">
        <v>352</v>
      </c>
      <c r="L66" s="14">
        <v>132</v>
      </c>
    </row>
    <row r="67" spans="1:12" ht="12.75" customHeight="1">
      <c r="A67" s="4" t="s">
        <v>72</v>
      </c>
      <c r="B67" s="3">
        <f t="shared" si="4"/>
        <v>1446</v>
      </c>
      <c r="C67" s="12">
        <v>1380</v>
      </c>
      <c r="D67" s="13">
        <f t="shared" si="2"/>
        <v>768</v>
      </c>
      <c r="E67" s="13">
        <v>612</v>
      </c>
      <c r="F67" s="14">
        <v>66</v>
      </c>
      <c r="G67" s="15" t="s">
        <v>135</v>
      </c>
      <c r="H67" s="3">
        <f t="shared" si="1"/>
        <v>1810</v>
      </c>
      <c r="I67" s="12">
        <v>1700</v>
      </c>
      <c r="J67" s="13">
        <f t="shared" si="3"/>
        <v>1332</v>
      </c>
      <c r="K67" s="13">
        <v>368</v>
      </c>
      <c r="L67" s="14">
        <v>110</v>
      </c>
    </row>
    <row r="68" spans="1:12" ht="12.75" customHeight="1">
      <c r="A68" s="5" t="s">
        <v>73</v>
      </c>
      <c r="B68" s="6">
        <f t="shared" si="4"/>
        <v>1981</v>
      </c>
      <c r="C68" s="9">
        <v>1823</v>
      </c>
      <c r="D68" s="10">
        <f t="shared" si="2"/>
        <v>1333</v>
      </c>
      <c r="E68" s="10">
        <v>490</v>
      </c>
      <c r="F68" s="11">
        <v>158</v>
      </c>
      <c r="G68" s="16" t="s">
        <v>136</v>
      </c>
      <c r="H68" s="6">
        <f t="shared" si="1"/>
        <v>1912</v>
      </c>
      <c r="I68" s="9">
        <v>1778</v>
      </c>
      <c r="J68" s="10">
        <f t="shared" si="3"/>
        <v>1077</v>
      </c>
      <c r="K68" s="10">
        <v>701</v>
      </c>
      <c r="L68" s="11">
        <v>134</v>
      </c>
    </row>
    <row r="69" spans="1:12" ht="12.75" customHeight="1">
      <c r="A69" s="1" t="s">
        <v>9</v>
      </c>
      <c r="L69" s="17" t="s">
        <v>8</v>
      </c>
    </row>
    <row r="70" spans="1:7" ht="12.75" customHeight="1">
      <c r="A70" s="27" t="s">
        <v>10</v>
      </c>
      <c r="B70" s="27"/>
      <c r="C70" s="27"/>
      <c r="D70" s="27"/>
      <c r="E70" s="27"/>
      <c r="F70" s="27"/>
      <c r="G70" s="7"/>
    </row>
    <row r="71" spans="1:7" ht="12.75" customHeight="1">
      <c r="A71" s="27"/>
      <c r="B71" s="27"/>
      <c r="C71" s="27"/>
      <c r="D71" s="27"/>
      <c r="E71" s="27"/>
      <c r="F71" s="27"/>
      <c r="G71" s="7"/>
    </row>
    <row r="72" spans="1:7" ht="12.75" customHeight="1">
      <c r="A72" s="28"/>
      <c r="B72" s="28"/>
      <c r="C72" s="28"/>
      <c r="D72" s="28"/>
      <c r="E72" s="28"/>
      <c r="F72" s="28"/>
      <c r="G72" s="8"/>
    </row>
    <row r="73" spans="1:12" ht="12.75" customHeight="1">
      <c r="A73" s="18" t="s">
        <v>2</v>
      </c>
      <c r="B73" s="20" t="s">
        <v>7</v>
      </c>
      <c r="C73" s="22" t="s">
        <v>4</v>
      </c>
      <c r="D73" s="23"/>
      <c r="E73" s="24"/>
      <c r="F73" s="25" t="s">
        <v>1</v>
      </c>
      <c r="G73" s="18" t="s">
        <v>2</v>
      </c>
      <c r="H73" s="20" t="s">
        <v>7</v>
      </c>
      <c r="I73" s="22" t="s">
        <v>4</v>
      </c>
      <c r="J73" s="23"/>
      <c r="K73" s="24"/>
      <c r="L73" s="25" t="s">
        <v>1</v>
      </c>
    </row>
    <row r="74" spans="1:12" ht="12.75" customHeight="1">
      <c r="A74" s="19"/>
      <c r="B74" s="21"/>
      <c r="C74" s="2" t="s">
        <v>5</v>
      </c>
      <c r="D74" s="2" t="s">
        <v>3</v>
      </c>
      <c r="E74" s="2" t="s">
        <v>6</v>
      </c>
      <c r="F74" s="26"/>
      <c r="G74" s="19"/>
      <c r="H74" s="21"/>
      <c r="I74" s="2" t="s">
        <v>5</v>
      </c>
      <c r="J74" s="2" t="s">
        <v>3</v>
      </c>
      <c r="K74" s="2" t="s">
        <v>6</v>
      </c>
      <c r="L74" s="26"/>
    </row>
    <row r="75" spans="1:12" ht="12.75" customHeight="1">
      <c r="A75" s="4" t="s">
        <v>137</v>
      </c>
      <c r="B75" s="3">
        <f aca="true" t="shared" si="5" ref="B75:B102">IF(A75="","",C75+F75)</f>
        <v>835</v>
      </c>
      <c r="C75" s="12">
        <v>752</v>
      </c>
      <c r="D75" s="13">
        <f>C75-E75</f>
        <v>497</v>
      </c>
      <c r="E75" s="13">
        <v>255</v>
      </c>
      <c r="F75" s="14">
        <v>83</v>
      </c>
      <c r="G75" s="15" t="s">
        <v>200</v>
      </c>
      <c r="H75" s="3">
        <f aca="true" t="shared" si="6" ref="H75:H136">IF(G75="","",I75+L75)</f>
        <v>2145</v>
      </c>
      <c r="I75" s="12">
        <v>1868</v>
      </c>
      <c r="J75" s="13">
        <f>I75-K75</f>
        <v>1403</v>
      </c>
      <c r="K75" s="13">
        <v>465</v>
      </c>
      <c r="L75" s="14">
        <v>277</v>
      </c>
    </row>
    <row r="76" spans="1:12" ht="12.75" customHeight="1">
      <c r="A76" s="4" t="s">
        <v>138</v>
      </c>
      <c r="B76" s="3">
        <f t="shared" si="5"/>
        <v>1686</v>
      </c>
      <c r="C76" s="12">
        <v>1591</v>
      </c>
      <c r="D76" s="13">
        <f aca="true" t="shared" si="7" ref="D76:D137">C76-E76</f>
        <v>998</v>
      </c>
      <c r="E76" s="13">
        <v>593</v>
      </c>
      <c r="F76" s="14">
        <v>95</v>
      </c>
      <c r="G76" s="15" t="s">
        <v>201</v>
      </c>
      <c r="H76" s="3">
        <f t="shared" si="6"/>
        <v>2224</v>
      </c>
      <c r="I76" s="12">
        <v>1983</v>
      </c>
      <c r="J76" s="13">
        <f aca="true" t="shared" si="8" ref="J76:J101">I76-K76</f>
        <v>1458</v>
      </c>
      <c r="K76" s="13">
        <v>525</v>
      </c>
      <c r="L76" s="14">
        <v>241</v>
      </c>
    </row>
    <row r="77" spans="1:12" ht="12.75" customHeight="1">
      <c r="A77" s="4" t="s">
        <v>139</v>
      </c>
      <c r="B77" s="3">
        <f t="shared" si="5"/>
        <v>2316</v>
      </c>
      <c r="C77" s="12">
        <v>2191</v>
      </c>
      <c r="D77" s="13">
        <f t="shared" si="7"/>
        <v>1525</v>
      </c>
      <c r="E77" s="13">
        <v>666</v>
      </c>
      <c r="F77" s="14">
        <v>125</v>
      </c>
      <c r="G77" s="15" t="s">
        <v>202</v>
      </c>
      <c r="H77" s="3">
        <f t="shared" si="6"/>
        <v>1903</v>
      </c>
      <c r="I77" s="12">
        <v>1723</v>
      </c>
      <c r="J77" s="13">
        <f t="shared" si="8"/>
        <v>1061</v>
      </c>
      <c r="K77" s="13">
        <v>662</v>
      </c>
      <c r="L77" s="14">
        <v>180</v>
      </c>
    </row>
    <row r="78" spans="1:12" ht="12.75" customHeight="1">
      <c r="A78" s="4" t="s">
        <v>140</v>
      </c>
      <c r="B78" s="3">
        <f t="shared" si="5"/>
        <v>2123</v>
      </c>
      <c r="C78" s="12">
        <v>1676</v>
      </c>
      <c r="D78" s="13">
        <f t="shared" si="7"/>
        <v>1225</v>
      </c>
      <c r="E78" s="13">
        <v>451</v>
      </c>
      <c r="F78" s="14">
        <v>447</v>
      </c>
      <c r="G78" s="15" t="s">
        <v>203</v>
      </c>
      <c r="H78" s="3">
        <f t="shared" si="6"/>
        <v>939</v>
      </c>
      <c r="I78" s="12">
        <v>884</v>
      </c>
      <c r="J78" s="13">
        <f t="shared" si="8"/>
        <v>352</v>
      </c>
      <c r="K78" s="13">
        <v>532</v>
      </c>
      <c r="L78" s="14">
        <v>55</v>
      </c>
    </row>
    <row r="79" spans="1:12" ht="12.75" customHeight="1">
      <c r="A79" s="4" t="s">
        <v>141</v>
      </c>
      <c r="B79" s="3">
        <f t="shared" si="5"/>
        <v>2242</v>
      </c>
      <c r="C79" s="12">
        <v>1995</v>
      </c>
      <c r="D79" s="13">
        <f t="shared" si="7"/>
        <v>1548</v>
      </c>
      <c r="E79" s="13">
        <v>447</v>
      </c>
      <c r="F79" s="14">
        <v>247</v>
      </c>
      <c r="G79" s="15" t="s">
        <v>204</v>
      </c>
      <c r="H79" s="3">
        <f t="shared" si="6"/>
        <v>2040</v>
      </c>
      <c r="I79" s="12">
        <v>1924</v>
      </c>
      <c r="J79" s="13">
        <f t="shared" si="8"/>
        <v>1296</v>
      </c>
      <c r="K79" s="13">
        <v>628</v>
      </c>
      <c r="L79" s="14">
        <v>116</v>
      </c>
    </row>
    <row r="80" spans="1:12" ht="12.75" customHeight="1">
      <c r="A80" s="4" t="s">
        <v>142</v>
      </c>
      <c r="B80" s="3">
        <f t="shared" si="5"/>
        <v>3016</v>
      </c>
      <c r="C80" s="12">
        <v>2480</v>
      </c>
      <c r="D80" s="13">
        <f t="shared" si="7"/>
        <v>2290</v>
      </c>
      <c r="E80" s="13">
        <v>190</v>
      </c>
      <c r="F80" s="14">
        <v>536</v>
      </c>
      <c r="G80" s="15" t="s">
        <v>205</v>
      </c>
      <c r="H80" s="3">
        <f t="shared" si="6"/>
        <v>1258</v>
      </c>
      <c r="I80" s="12">
        <v>1141</v>
      </c>
      <c r="J80" s="13">
        <f t="shared" si="8"/>
        <v>604</v>
      </c>
      <c r="K80" s="13">
        <v>537</v>
      </c>
      <c r="L80" s="14">
        <v>117</v>
      </c>
    </row>
    <row r="81" spans="1:12" ht="12.75" customHeight="1">
      <c r="A81" s="4" t="s">
        <v>143</v>
      </c>
      <c r="B81" s="3">
        <f t="shared" si="5"/>
        <v>1315</v>
      </c>
      <c r="C81" s="12">
        <v>1063</v>
      </c>
      <c r="D81" s="13">
        <f t="shared" si="7"/>
        <v>942</v>
      </c>
      <c r="E81" s="13">
        <v>121</v>
      </c>
      <c r="F81" s="14">
        <v>252</v>
      </c>
      <c r="G81" s="15" t="s">
        <v>206</v>
      </c>
      <c r="H81" s="3">
        <f t="shared" si="6"/>
        <v>683</v>
      </c>
      <c r="I81" s="12">
        <v>643</v>
      </c>
      <c r="J81" s="13">
        <f t="shared" si="8"/>
        <v>381</v>
      </c>
      <c r="K81" s="13">
        <v>262</v>
      </c>
      <c r="L81" s="14">
        <v>40</v>
      </c>
    </row>
    <row r="82" spans="1:12" ht="12.75" customHeight="1">
      <c r="A82" s="4" t="s">
        <v>144</v>
      </c>
      <c r="B82" s="3">
        <f t="shared" si="5"/>
        <v>2529</v>
      </c>
      <c r="C82" s="12">
        <v>2261</v>
      </c>
      <c r="D82" s="13">
        <f t="shared" si="7"/>
        <v>1384</v>
      </c>
      <c r="E82" s="13">
        <v>877</v>
      </c>
      <c r="F82" s="14">
        <v>268</v>
      </c>
      <c r="G82" s="15" t="s">
        <v>207</v>
      </c>
      <c r="H82" s="3">
        <f t="shared" si="6"/>
        <v>1528</v>
      </c>
      <c r="I82" s="12">
        <v>1472</v>
      </c>
      <c r="J82" s="13">
        <f t="shared" si="8"/>
        <v>841</v>
      </c>
      <c r="K82" s="13">
        <v>631</v>
      </c>
      <c r="L82" s="14">
        <v>56</v>
      </c>
    </row>
    <row r="83" spans="1:12" ht="12.75" customHeight="1">
      <c r="A83" s="4" t="s">
        <v>145</v>
      </c>
      <c r="B83" s="3">
        <f t="shared" si="5"/>
        <v>2312</v>
      </c>
      <c r="C83" s="12">
        <v>2102</v>
      </c>
      <c r="D83" s="13">
        <f t="shared" si="7"/>
        <v>1551</v>
      </c>
      <c r="E83" s="13">
        <v>551</v>
      </c>
      <c r="F83" s="14">
        <v>210</v>
      </c>
      <c r="G83" s="15" t="s">
        <v>208</v>
      </c>
      <c r="H83" s="3">
        <f t="shared" si="6"/>
        <v>2214</v>
      </c>
      <c r="I83" s="12">
        <v>2074</v>
      </c>
      <c r="J83" s="13">
        <f t="shared" si="8"/>
        <v>1207</v>
      </c>
      <c r="K83" s="13">
        <v>867</v>
      </c>
      <c r="L83" s="14">
        <v>140</v>
      </c>
    </row>
    <row r="84" spans="1:12" ht="12.75" customHeight="1">
      <c r="A84" s="4" t="s">
        <v>146</v>
      </c>
      <c r="B84" s="3">
        <f t="shared" si="5"/>
        <v>2887</v>
      </c>
      <c r="C84" s="12">
        <v>2576</v>
      </c>
      <c r="D84" s="13">
        <f t="shared" si="7"/>
        <v>1796</v>
      </c>
      <c r="E84" s="13">
        <v>780</v>
      </c>
      <c r="F84" s="14">
        <v>311</v>
      </c>
      <c r="G84" s="15" t="s">
        <v>209</v>
      </c>
      <c r="H84" s="3">
        <f t="shared" si="6"/>
        <v>1382</v>
      </c>
      <c r="I84" s="12">
        <v>1314</v>
      </c>
      <c r="J84" s="13">
        <f t="shared" si="8"/>
        <v>721</v>
      </c>
      <c r="K84" s="13">
        <v>593</v>
      </c>
      <c r="L84" s="14">
        <v>68</v>
      </c>
    </row>
    <row r="85" spans="1:12" ht="12.75" customHeight="1">
      <c r="A85" s="4" t="s">
        <v>147</v>
      </c>
      <c r="B85" s="3">
        <f t="shared" si="5"/>
        <v>2406</v>
      </c>
      <c r="C85" s="12">
        <v>2119</v>
      </c>
      <c r="D85" s="13">
        <f t="shared" si="7"/>
        <v>1489</v>
      </c>
      <c r="E85" s="13">
        <v>630</v>
      </c>
      <c r="F85" s="14">
        <v>287</v>
      </c>
      <c r="G85" s="15" t="s">
        <v>210</v>
      </c>
      <c r="H85" s="3">
        <f t="shared" si="6"/>
        <v>1811</v>
      </c>
      <c r="I85" s="12">
        <v>1727</v>
      </c>
      <c r="J85" s="13">
        <f t="shared" si="8"/>
        <v>1035</v>
      </c>
      <c r="K85" s="13">
        <v>692</v>
      </c>
      <c r="L85" s="14">
        <v>84</v>
      </c>
    </row>
    <row r="86" spans="1:12" ht="12.75" customHeight="1">
      <c r="A86" s="4" t="s">
        <v>148</v>
      </c>
      <c r="B86" s="3">
        <f t="shared" si="5"/>
        <v>1447</v>
      </c>
      <c r="C86" s="12">
        <v>1363</v>
      </c>
      <c r="D86" s="13">
        <f t="shared" si="7"/>
        <v>1062</v>
      </c>
      <c r="E86" s="13">
        <v>301</v>
      </c>
      <c r="F86" s="14">
        <v>84</v>
      </c>
      <c r="G86" s="15" t="s">
        <v>211</v>
      </c>
      <c r="H86" s="3">
        <f t="shared" si="6"/>
        <v>2088</v>
      </c>
      <c r="I86" s="12">
        <v>1988</v>
      </c>
      <c r="J86" s="13">
        <f t="shared" si="8"/>
        <v>1104</v>
      </c>
      <c r="K86" s="13">
        <v>884</v>
      </c>
      <c r="L86" s="14">
        <v>100</v>
      </c>
    </row>
    <row r="87" spans="1:12" ht="12.75" customHeight="1">
      <c r="A87" s="4" t="s">
        <v>149</v>
      </c>
      <c r="B87" s="3">
        <f t="shared" si="5"/>
        <v>1391</v>
      </c>
      <c r="C87" s="12">
        <v>1281</v>
      </c>
      <c r="D87" s="13">
        <f t="shared" si="7"/>
        <v>929</v>
      </c>
      <c r="E87" s="13">
        <v>352</v>
      </c>
      <c r="F87" s="14">
        <v>110</v>
      </c>
      <c r="G87" s="15" t="s">
        <v>212</v>
      </c>
      <c r="H87" s="3">
        <f t="shared" si="6"/>
        <v>1980</v>
      </c>
      <c r="I87" s="12">
        <v>1856</v>
      </c>
      <c r="J87" s="13">
        <f t="shared" si="8"/>
        <v>1449</v>
      </c>
      <c r="K87" s="13">
        <v>407</v>
      </c>
      <c r="L87" s="14">
        <v>124</v>
      </c>
    </row>
    <row r="88" spans="1:12" ht="12.75" customHeight="1">
      <c r="A88" s="4" t="s">
        <v>150</v>
      </c>
      <c r="B88" s="3">
        <f t="shared" si="5"/>
        <v>1449</v>
      </c>
      <c r="C88" s="12">
        <v>1363</v>
      </c>
      <c r="D88" s="13">
        <f t="shared" si="7"/>
        <v>884</v>
      </c>
      <c r="E88" s="13">
        <v>479</v>
      </c>
      <c r="F88" s="14">
        <v>86</v>
      </c>
      <c r="G88" s="15" t="s">
        <v>213</v>
      </c>
      <c r="H88" s="3">
        <f t="shared" si="6"/>
        <v>2190</v>
      </c>
      <c r="I88" s="12">
        <v>2083</v>
      </c>
      <c r="J88" s="13">
        <f t="shared" si="8"/>
        <v>1580</v>
      </c>
      <c r="K88" s="13">
        <v>503</v>
      </c>
      <c r="L88" s="14">
        <v>107</v>
      </c>
    </row>
    <row r="89" spans="1:12" ht="12.75" customHeight="1">
      <c r="A89" s="4" t="s">
        <v>151</v>
      </c>
      <c r="B89" s="3">
        <f t="shared" si="5"/>
        <v>2976</v>
      </c>
      <c r="C89" s="12">
        <v>2749</v>
      </c>
      <c r="D89" s="13">
        <f t="shared" si="7"/>
        <v>1678</v>
      </c>
      <c r="E89" s="13">
        <v>1071</v>
      </c>
      <c r="F89" s="14">
        <v>227</v>
      </c>
      <c r="G89" s="15" t="s">
        <v>214</v>
      </c>
      <c r="H89" s="3">
        <f t="shared" si="6"/>
        <v>1588</v>
      </c>
      <c r="I89" s="12">
        <v>1511</v>
      </c>
      <c r="J89" s="13">
        <f t="shared" si="8"/>
        <v>1268</v>
      </c>
      <c r="K89" s="13">
        <v>243</v>
      </c>
      <c r="L89" s="14">
        <v>77</v>
      </c>
    </row>
    <row r="90" spans="1:12" ht="12.75" customHeight="1">
      <c r="A90" s="4" t="s">
        <v>152</v>
      </c>
      <c r="B90" s="3">
        <f t="shared" si="5"/>
        <v>2352</v>
      </c>
      <c r="C90" s="12">
        <v>2159</v>
      </c>
      <c r="D90" s="13">
        <f t="shared" si="7"/>
        <v>1157</v>
      </c>
      <c r="E90" s="13">
        <v>1002</v>
      </c>
      <c r="F90" s="14">
        <v>193</v>
      </c>
      <c r="G90" s="15" t="s">
        <v>215</v>
      </c>
      <c r="H90" s="3">
        <f t="shared" si="6"/>
        <v>1197</v>
      </c>
      <c r="I90" s="12">
        <v>1122</v>
      </c>
      <c r="J90" s="13">
        <f t="shared" si="8"/>
        <v>888</v>
      </c>
      <c r="K90" s="13">
        <v>234</v>
      </c>
      <c r="L90" s="14">
        <v>75</v>
      </c>
    </row>
    <row r="91" spans="1:12" ht="12.75" customHeight="1">
      <c r="A91" s="4" t="s">
        <v>153</v>
      </c>
      <c r="B91" s="3">
        <f t="shared" si="5"/>
        <v>1183</v>
      </c>
      <c r="C91" s="12">
        <v>1080</v>
      </c>
      <c r="D91" s="13">
        <f t="shared" si="7"/>
        <v>656</v>
      </c>
      <c r="E91" s="13">
        <v>424</v>
      </c>
      <c r="F91" s="14">
        <v>103</v>
      </c>
      <c r="G91" s="15" t="s">
        <v>216</v>
      </c>
      <c r="H91" s="3">
        <f t="shared" si="6"/>
        <v>965</v>
      </c>
      <c r="I91" s="12">
        <v>896</v>
      </c>
      <c r="J91" s="13">
        <f t="shared" si="8"/>
        <v>530</v>
      </c>
      <c r="K91" s="13">
        <v>366</v>
      </c>
      <c r="L91" s="14">
        <v>69</v>
      </c>
    </row>
    <row r="92" spans="1:12" ht="12.75" customHeight="1">
      <c r="A92" s="4" t="s">
        <v>154</v>
      </c>
      <c r="B92" s="3">
        <f t="shared" si="5"/>
        <v>2220</v>
      </c>
      <c r="C92" s="12">
        <v>2094</v>
      </c>
      <c r="D92" s="13">
        <f t="shared" si="7"/>
        <v>1685</v>
      </c>
      <c r="E92" s="13">
        <v>409</v>
      </c>
      <c r="F92" s="14">
        <v>126</v>
      </c>
      <c r="G92" s="15" t="s">
        <v>217</v>
      </c>
      <c r="H92" s="3">
        <f t="shared" si="6"/>
        <v>848</v>
      </c>
      <c r="I92" s="12">
        <v>808</v>
      </c>
      <c r="J92" s="13">
        <f t="shared" si="8"/>
        <v>407</v>
      </c>
      <c r="K92" s="13">
        <v>401</v>
      </c>
      <c r="L92" s="14">
        <v>40</v>
      </c>
    </row>
    <row r="93" spans="1:12" ht="12.75" customHeight="1">
      <c r="A93" s="4" t="s">
        <v>155</v>
      </c>
      <c r="B93" s="3">
        <f t="shared" si="5"/>
        <v>1436</v>
      </c>
      <c r="C93" s="12">
        <v>1226</v>
      </c>
      <c r="D93" s="13">
        <f t="shared" si="7"/>
        <v>824</v>
      </c>
      <c r="E93" s="13">
        <v>402</v>
      </c>
      <c r="F93" s="14">
        <v>210</v>
      </c>
      <c r="G93" s="15" t="s">
        <v>218</v>
      </c>
      <c r="H93" s="3">
        <f t="shared" si="6"/>
        <v>939</v>
      </c>
      <c r="I93" s="12">
        <v>881</v>
      </c>
      <c r="J93" s="13">
        <f t="shared" si="8"/>
        <v>520</v>
      </c>
      <c r="K93" s="13">
        <v>361</v>
      </c>
      <c r="L93" s="14">
        <v>58</v>
      </c>
    </row>
    <row r="94" spans="1:12" ht="12.75" customHeight="1">
      <c r="A94" s="4" t="s">
        <v>156</v>
      </c>
      <c r="B94" s="3">
        <f t="shared" si="5"/>
        <v>1658</v>
      </c>
      <c r="C94" s="12">
        <v>1506</v>
      </c>
      <c r="D94" s="13">
        <f t="shared" si="7"/>
        <v>1176</v>
      </c>
      <c r="E94" s="13">
        <v>330</v>
      </c>
      <c r="F94" s="14">
        <v>152</v>
      </c>
      <c r="G94" s="15" t="s">
        <v>219</v>
      </c>
      <c r="H94" s="3">
        <f t="shared" si="6"/>
        <v>2569</v>
      </c>
      <c r="I94" s="12">
        <v>2352</v>
      </c>
      <c r="J94" s="13">
        <f t="shared" si="8"/>
        <v>1742</v>
      </c>
      <c r="K94" s="13">
        <v>610</v>
      </c>
      <c r="L94" s="14">
        <v>217</v>
      </c>
    </row>
    <row r="95" spans="1:12" ht="12.75" customHeight="1">
      <c r="A95" s="4" t="s">
        <v>157</v>
      </c>
      <c r="B95" s="3">
        <f t="shared" si="5"/>
        <v>1996</v>
      </c>
      <c r="C95" s="12">
        <v>1763</v>
      </c>
      <c r="D95" s="13">
        <f t="shared" si="7"/>
        <v>1481</v>
      </c>
      <c r="E95" s="13">
        <v>282</v>
      </c>
      <c r="F95" s="14">
        <v>233</v>
      </c>
      <c r="G95" s="15" t="s">
        <v>220</v>
      </c>
      <c r="H95" s="3">
        <f t="shared" si="6"/>
        <v>3650</v>
      </c>
      <c r="I95" s="12">
        <v>3384</v>
      </c>
      <c r="J95" s="13">
        <f t="shared" si="8"/>
        <v>2729</v>
      </c>
      <c r="K95" s="13">
        <v>655</v>
      </c>
      <c r="L95" s="14">
        <v>266</v>
      </c>
    </row>
    <row r="96" spans="1:12" ht="12.75" customHeight="1">
      <c r="A96" s="4" t="s">
        <v>158</v>
      </c>
      <c r="B96" s="3">
        <f t="shared" si="5"/>
        <v>1177</v>
      </c>
      <c r="C96" s="12">
        <v>1047</v>
      </c>
      <c r="D96" s="13">
        <f t="shared" si="7"/>
        <v>825</v>
      </c>
      <c r="E96" s="13">
        <v>222</v>
      </c>
      <c r="F96" s="14">
        <v>130</v>
      </c>
      <c r="G96" s="15" t="s">
        <v>221</v>
      </c>
      <c r="H96" s="3">
        <f t="shared" si="6"/>
        <v>1980</v>
      </c>
      <c r="I96" s="12">
        <v>1799</v>
      </c>
      <c r="J96" s="13">
        <f t="shared" si="8"/>
        <v>1577</v>
      </c>
      <c r="K96" s="13">
        <v>222</v>
      </c>
      <c r="L96" s="14">
        <v>181</v>
      </c>
    </row>
    <row r="97" spans="1:12" ht="12.75" customHeight="1">
      <c r="A97" s="4" t="s">
        <v>159</v>
      </c>
      <c r="B97" s="3">
        <f t="shared" si="5"/>
        <v>993</v>
      </c>
      <c r="C97" s="12">
        <v>931</v>
      </c>
      <c r="D97" s="13">
        <f t="shared" si="7"/>
        <v>485</v>
      </c>
      <c r="E97" s="13">
        <v>446</v>
      </c>
      <c r="F97" s="14">
        <v>62</v>
      </c>
      <c r="G97" s="15" t="s">
        <v>222</v>
      </c>
      <c r="H97" s="3">
        <f t="shared" si="6"/>
        <v>2034</v>
      </c>
      <c r="I97" s="12">
        <v>1784</v>
      </c>
      <c r="J97" s="13">
        <f t="shared" si="8"/>
        <v>1422</v>
      </c>
      <c r="K97" s="13">
        <v>362</v>
      </c>
      <c r="L97" s="14">
        <v>250</v>
      </c>
    </row>
    <row r="98" spans="1:12" ht="12.75" customHeight="1">
      <c r="A98" s="4" t="s">
        <v>160</v>
      </c>
      <c r="B98" s="3">
        <f t="shared" si="5"/>
        <v>1256</v>
      </c>
      <c r="C98" s="12">
        <v>1167</v>
      </c>
      <c r="D98" s="13">
        <f t="shared" si="7"/>
        <v>482</v>
      </c>
      <c r="E98" s="13">
        <v>685</v>
      </c>
      <c r="F98" s="14">
        <v>89</v>
      </c>
      <c r="G98" s="15" t="s">
        <v>223</v>
      </c>
      <c r="H98" s="3">
        <f t="shared" si="6"/>
        <v>2745</v>
      </c>
      <c r="I98" s="12">
        <v>2518</v>
      </c>
      <c r="J98" s="13">
        <f t="shared" si="8"/>
        <v>1954</v>
      </c>
      <c r="K98" s="13">
        <v>564</v>
      </c>
      <c r="L98" s="14">
        <v>227</v>
      </c>
    </row>
    <row r="99" spans="1:12" ht="12.75" customHeight="1">
      <c r="A99" s="4" t="s">
        <v>161</v>
      </c>
      <c r="B99" s="3">
        <f t="shared" si="5"/>
        <v>1353</v>
      </c>
      <c r="C99" s="12">
        <v>1255</v>
      </c>
      <c r="D99" s="13">
        <f t="shared" si="7"/>
        <v>961</v>
      </c>
      <c r="E99" s="13">
        <v>294</v>
      </c>
      <c r="F99" s="14">
        <v>98</v>
      </c>
      <c r="G99" s="15" t="s">
        <v>224</v>
      </c>
      <c r="H99" s="3">
        <f t="shared" si="6"/>
        <v>2413</v>
      </c>
      <c r="I99" s="12">
        <v>2207</v>
      </c>
      <c r="J99" s="13">
        <f t="shared" si="8"/>
        <v>1654</v>
      </c>
      <c r="K99" s="13">
        <v>553</v>
      </c>
      <c r="L99" s="14">
        <v>206</v>
      </c>
    </row>
    <row r="100" spans="1:12" ht="12.75" customHeight="1">
      <c r="A100" s="4" t="s">
        <v>162</v>
      </c>
      <c r="B100" s="3">
        <f t="shared" si="5"/>
        <v>1449</v>
      </c>
      <c r="C100" s="12">
        <v>1385</v>
      </c>
      <c r="D100" s="13">
        <f t="shared" si="7"/>
        <v>934</v>
      </c>
      <c r="E100" s="13">
        <v>451</v>
      </c>
      <c r="F100" s="14">
        <v>64</v>
      </c>
      <c r="G100" s="15" t="s">
        <v>225</v>
      </c>
      <c r="H100" s="3">
        <f t="shared" si="6"/>
        <v>1126</v>
      </c>
      <c r="I100" s="12">
        <v>1025</v>
      </c>
      <c r="J100" s="13">
        <f t="shared" si="8"/>
        <v>735</v>
      </c>
      <c r="K100" s="13">
        <v>290</v>
      </c>
      <c r="L100" s="14">
        <v>101</v>
      </c>
    </row>
    <row r="101" spans="1:12" ht="12.75" customHeight="1">
      <c r="A101" s="4" t="s">
        <v>163</v>
      </c>
      <c r="B101" s="3">
        <f t="shared" si="5"/>
        <v>1131</v>
      </c>
      <c r="C101" s="12">
        <v>1051</v>
      </c>
      <c r="D101" s="13">
        <f t="shared" si="7"/>
        <v>415</v>
      </c>
      <c r="E101" s="13">
        <v>636</v>
      </c>
      <c r="F101" s="14">
        <v>80</v>
      </c>
      <c r="G101" s="15" t="s">
        <v>226</v>
      </c>
      <c r="H101" s="3">
        <f t="shared" si="6"/>
        <v>30</v>
      </c>
      <c r="I101" s="12">
        <v>0</v>
      </c>
      <c r="J101" s="13">
        <f t="shared" si="8"/>
        <v>0</v>
      </c>
      <c r="K101" s="13">
        <v>0</v>
      </c>
      <c r="L101" s="14">
        <v>30</v>
      </c>
    </row>
    <row r="102" spans="1:12" ht="12.75" customHeight="1">
      <c r="A102" s="4" t="s">
        <v>164</v>
      </c>
      <c r="B102" s="3">
        <f t="shared" si="5"/>
        <v>485</v>
      </c>
      <c r="C102" s="12">
        <v>361</v>
      </c>
      <c r="D102" s="13">
        <f t="shared" si="7"/>
        <v>318</v>
      </c>
      <c r="E102" s="13">
        <v>43</v>
      </c>
      <c r="F102" s="14">
        <v>124</v>
      </c>
      <c r="G102" s="15"/>
      <c r="H102" s="3">
        <f t="shared" si="6"/>
      </c>
      <c r="I102" s="12"/>
      <c r="J102" s="13"/>
      <c r="K102" s="13"/>
      <c r="L102" s="14"/>
    </row>
    <row r="103" spans="1:12" ht="12.75" customHeight="1">
      <c r="A103" s="4" t="s">
        <v>165</v>
      </c>
      <c r="B103" s="3">
        <f>IF(A103="","",C103+F103)</f>
        <v>254</v>
      </c>
      <c r="C103" s="12">
        <v>156</v>
      </c>
      <c r="D103" s="13">
        <f t="shared" si="7"/>
        <v>156</v>
      </c>
      <c r="E103" s="13">
        <v>0</v>
      </c>
      <c r="F103" s="14">
        <v>98</v>
      </c>
      <c r="G103" s="15"/>
      <c r="H103" s="3">
        <f t="shared" si="6"/>
      </c>
      <c r="I103" s="12"/>
      <c r="J103" s="13"/>
      <c r="K103" s="13"/>
      <c r="L103" s="14"/>
    </row>
    <row r="104" spans="1:12" ht="12.75" customHeight="1">
      <c r="A104" s="4" t="s">
        <v>166</v>
      </c>
      <c r="B104" s="3">
        <f>IF(A104="","",C104+F104)</f>
        <v>15</v>
      </c>
      <c r="C104" s="12">
        <v>0</v>
      </c>
      <c r="D104" s="13">
        <f t="shared" si="7"/>
        <v>0</v>
      </c>
      <c r="E104" s="13">
        <v>0</v>
      </c>
      <c r="F104" s="14">
        <v>15</v>
      </c>
      <c r="G104" s="15"/>
      <c r="H104" s="3">
        <f t="shared" si="6"/>
      </c>
      <c r="I104" s="12"/>
      <c r="J104" s="13"/>
      <c r="K104" s="13"/>
      <c r="L104" s="14"/>
    </row>
    <row r="105" spans="1:12" ht="12.75" customHeight="1">
      <c r="A105" s="4" t="s">
        <v>167</v>
      </c>
      <c r="B105" s="3">
        <f>IF(A105="","",C105+F105)</f>
        <v>255</v>
      </c>
      <c r="C105" s="12">
        <v>0</v>
      </c>
      <c r="D105" s="13">
        <f t="shared" si="7"/>
        <v>0</v>
      </c>
      <c r="E105" s="13">
        <v>0</v>
      </c>
      <c r="F105" s="14">
        <v>255</v>
      </c>
      <c r="G105" s="15"/>
      <c r="H105" s="3">
        <f t="shared" si="6"/>
      </c>
      <c r="I105" s="12"/>
      <c r="J105" s="13"/>
      <c r="K105" s="13"/>
      <c r="L105" s="14"/>
    </row>
    <row r="106" spans="1:12" ht="12.75" customHeight="1">
      <c r="A106" s="4" t="s">
        <v>168</v>
      </c>
      <c r="B106" s="3">
        <f>IF(A106="","",C106+F106)</f>
        <v>1281</v>
      </c>
      <c r="C106" s="12">
        <v>1191</v>
      </c>
      <c r="D106" s="13">
        <f t="shared" si="7"/>
        <v>818</v>
      </c>
      <c r="E106" s="13">
        <v>373</v>
      </c>
      <c r="F106" s="14">
        <v>90</v>
      </c>
      <c r="G106" s="15"/>
      <c r="H106" s="3">
        <f t="shared" si="6"/>
      </c>
      <c r="I106" s="12"/>
      <c r="J106" s="13"/>
      <c r="K106" s="13"/>
      <c r="L106" s="14"/>
    </row>
    <row r="107" spans="1:12" ht="12.75" customHeight="1">
      <c r="A107" s="4" t="s">
        <v>169</v>
      </c>
      <c r="B107" s="3">
        <f>IF(A107="","",C107+F107)</f>
        <v>1597</v>
      </c>
      <c r="C107" s="12">
        <v>1431</v>
      </c>
      <c r="D107" s="13">
        <f t="shared" si="7"/>
        <v>880</v>
      </c>
      <c r="E107" s="13">
        <v>551</v>
      </c>
      <c r="F107" s="14">
        <v>166</v>
      </c>
      <c r="G107" s="15"/>
      <c r="H107" s="3">
        <f t="shared" si="6"/>
      </c>
      <c r="I107" s="12"/>
      <c r="J107" s="13"/>
      <c r="K107" s="13"/>
      <c r="L107" s="14"/>
    </row>
    <row r="108" spans="1:12" ht="12.75" customHeight="1">
      <c r="A108" s="4" t="s">
        <v>170</v>
      </c>
      <c r="B108" s="3">
        <f aca="true" t="shared" si="9" ref="B108:B127">IF(A108="","",C108+F108)</f>
        <v>1429</v>
      </c>
      <c r="C108" s="12">
        <v>1270</v>
      </c>
      <c r="D108" s="13">
        <f t="shared" si="7"/>
        <v>884</v>
      </c>
      <c r="E108" s="13">
        <v>386</v>
      </c>
      <c r="F108" s="14">
        <v>159</v>
      </c>
      <c r="G108" s="15"/>
      <c r="H108" s="3">
        <f t="shared" si="6"/>
      </c>
      <c r="I108" s="12"/>
      <c r="J108" s="13"/>
      <c r="K108" s="13"/>
      <c r="L108" s="14"/>
    </row>
    <row r="109" spans="1:12" ht="12.75" customHeight="1">
      <c r="A109" s="4" t="s">
        <v>171</v>
      </c>
      <c r="B109" s="3">
        <f t="shared" si="9"/>
        <v>790</v>
      </c>
      <c r="C109" s="12">
        <v>698</v>
      </c>
      <c r="D109" s="13">
        <f t="shared" si="7"/>
        <v>627</v>
      </c>
      <c r="E109" s="13">
        <v>71</v>
      </c>
      <c r="F109" s="14">
        <v>92</v>
      </c>
      <c r="G109" s="15"/>
      <c r="H109" s="3">
        <f t="shared" si="6"/>
      </c>
      <c r="I109" s="12"/>
      <c r="J109" s="13"/>
      <c r="K109" s="13"/>
      <c r="L109" s="14"/>
    </row>
    <row r="110" spans="1:12" ht="12.75" customHeight="1">
      <c r="A110" s="4" t="s">
        <v>172</v>
      </c>
      <c r="B110" s="3">
        <f t="shared" si="9"/>
        <v>908</v>
      </c>
      <c r="C110" s="12">
        <v>820</v>
      </c>
      <c r="D110" s="13">
        <f t="shared" si="7"/>
        <v>706</v>
      </c>
      <c r="E110" s="13">
        <v>114</v>
      </c>
      <c r="F110" s="14">
        <v>88</v>
      </c>
      <c r="G110" s="15"/>
      <c r="H110" s="3">
        <f t="shared" si="6"/>
      </c>
      <c r="I110" s="12"/>
      <c r="J110" s="13"/>
      <c r="K110" s="13"/>
      <c r="L110" s="14"/>
    </row>
    <row r="111" spans="1:12" ht="12.75" customHeight="1">
      <c r="A111" s="4" t="s">
        <v>173</v>
      </c>
      <c r="B111" s="3">
        <f t="shared" si="9"/>
        <v>826</v>
      </c>
      <c r="C111" s="12">
        <v>732</v>
      </c>
      <c r="D111" s="13">
        <f t="shared" si="7"/>
        <v>539</v>
      </c>
      <c r="E111" s="13">
        <v>193</v>
      </c>
      <c r="F111" s="14">
        <v>94</v>
      </c>
      <c r="G111" s="15"/>
      <c r="H111" s="3">
        <f t="shared" si="6"/>
      </c>
      <c r="I111" s="12"/>
      <c r="J111" s="13"/>
      <c r="K111" s="13"/>
      <c r="L111" s="14"/>
    </row>
    <row r="112" spans="1:12" ht="12.75" customHeight="1">
      <c r="A112" s="4" t="s">
        <v>174</v>
      </c>
      <c r="B112" s="3">
        <f t="shared" si="9"/>
        <v>514</v>
      </c>
      <c r="C112" s="12">
        <v>378</v>
      </c>
      <c r="D112" s="13">
        <f t="shared" si="7"/>
        <v>228</v>
      </c>
      <c r="E112" s="13">
        <v>150</v>
      </c>
      <c r="F112" s="14">
        <v>136</v>
      </c>
      <c r="G112" s="15"/>
      <c r="H112" s="3">
        <f t="shared" si="6"/>
      </c>
      <c r="I112" s="12"/>
      <c r="J112" s="13"/>
      <c r="K112" s="13"/>
      <c r="L112" s="14"/>
    </row>
    <row r="113" spans="1:12" ht="12.75" customHeight="1">
      <c r="A113" s="4" t="s">
        <v>175</v>
      </c>
      <c r="B113" s="3">
        <f t="shared" si="9"/>
        <v>920</v>
      </c>
      <c r="C113" s="12">
        <v>822</v>
      </c>
      <c r="D113" s="13">
        <f t="shared" si="7"/>
        <v>815</v>
      </c>
      <c r="E113" s="13">
        <v>7</v>
      </c>
      <c r="F113" s="14">
        <v>98</v>
      </c>
      <c r="G113" s="15"/>
      <c r="H113" s="3">
        <f t="shared" si="6"/>
      </c>
      <c r="I113" s="12"/>
      <c r="J113" s="13"/>
      <c r="K113" s="13"/>
      <c r="L113" s="14"/>
    </row>
    <row r="114" spans="1:12" ht="12.75" customHeight="1">
      <c r="A114" s="4" t="s">
        <v>176</v>
      </c>
      <c r="B114" s="3">
        <f t="shared" si="9"/>
        <v>2251</v>
      </c>
      <c r="C114" s="12">
        <v>2089</v>
      </c>
      <c r="D114" s="13">
        <f t="shared" si="7"/>
        <v>1307</v>
      </c>
      <c r="E114" s="13">
        <v>782</v>
      </c>
      <c r="F114" s="14">
        <v>162</v>
      </c>
      <c r="G114" s="15"/>
      <c r="H114" s="3">
        <f t="shared" si="6"/>
      </c>
      <c r="I114" s="12"/>
      <c r="J114" s="13"/>
      <c r="K114" s="13"/>
      <c r="L114" s="14"/>
    </row>
    <row r="115" spans="1:12" ht="12.75" customHeight="1">
      <c r="A115" s="4" t="s">
        <v>177</v>
      </c>
      <c r="B115" s="3">
        <f t="shared" si="9"/>
        <v>731</v>
      </c>
      <c r="C115" s="12">
        <v>684</v>
      </c>
      <c r="D115" s="13">
        <f t="shared" si="7"/>
        <v>389</v>
      </c>
      <c r="E115" s="13">
        <v>295</v>
      </c>
      <c r="F115" s="14">
        <v>47</v>
      </c>
      <c r="G115" s="15"/>
      <c r="H115" s="3">
        <f t="shared" si="6"/>
      </c>
      <c r="I115" s="12"/>
      <c r="J115" s="13"/>
      <c r="K115" s="13"/>
      <c r="L115" s="14"/>
    </row>
    <row r="116" spans="1:12" ht="12.75" customHeight="1">
      <c r="A116" s="4" t="s">
        <v>178</v>
      </c>
      <c r="B116" s="3">
        <f t="shared" si="9"/>
        <v>2368</v>
      </c>
      <c r="C116" s="12">
        <v>2150</v>
      </c>
      <c r="D116" s="13">
        <f t="shared" si="7"/>
        <v>1200</v>
      </c>
      <c r="E116" s="13">
        <v>950</v>
      </c>
      <c r="F116" s="14">
        <v>218</v>
      </c>
      <c r="G116" s="15"/>
      <c r="H116" s="3">
        <f t="shared" si="6"/>
      </c>
      <c r="I116" s="12"/>
      <c r="J116" s="13"/>
      <c r="K116" s="13"/>
      <c r="L116" s="14"/>
    </row>
    <row r="117" spans="1:12" ht="12.75" customHeight="1">
      <c r="A117" s="4" t="s">
        <v>179</v>
      </c>
      <c r="B117" s="3">
        <f t="shared" si="9"/>
        <v>1781</v>
      </c>
      <c r="C117" s="12">
        <v>1617</v>
      </c>
      <c r="D117" s="13">
        <f t="shared" si="7"/>
        <v>1080</v>
      </c>
      <c r="E117" s="13">
        <v>537</v>
      </c>
      <c r="F117" s="14">
        <v>164</v>
      </c>
      <c r="G117" s="15"/>
      <c r="H117" s="3">
        <f t="shared" si="6"/>
      </c>
      <c r="I117" s="12"/>
      <c r="J117" s="13"/>
      <c r="K117" s="13"/>
      <c r="L117" s="14"/>
    </row>
    <row r="118" spans="1:12" ht="12.75" customHeight="1">
      <c r="A118" s="4" t="s">
        <v>180</v>
      </c>
      <c r="B118" s="3">
        <f t="shared" si="9"/>
        <v>1925</v>
      </c>
      <c r="C118" s="12">
        <v>1789</v>
      </c>
      <c r="D118" s="13">
        <f t="shared" si="7"/>
        <v>1274</v>
      </c>
      <c r="E118" s="13">
        <v>515</v>
      </c>
      <c r="F118" s="14">
        <v>136</v>
      </c>
      <c r="G118" s="15"/>
      <c r="H118" s="3">
        <f t="shared" si="6"/>
      </c>
      <c r="I118" s="12"/>
      <c r="J118" s="13"/>
      <c r="K118" s="13"/>
      <c r="L118" s="14"/>
    </row>
    <row r="119" spans="1:12" ht="12.75" customHeight="1">
      <c r="A119" s="4" t="s">
        <v>181</v>
      </c>
      <c r="B119" s="3">
        <f t="shared" si="9"/>
        <v>2440</v>
      </c>
      <c r="C119" s="12">
        <v>2230</v>
      </c>
      <c r="D119" s="13">
        <f t="shared" si="7"/>
        <v>1593</v>
      </c>
      <c r="E119" s="13">
        <v>637</v>
      </c>
      <c r="F119" s="14">
        <v>210</v>
      </c>
      <c r="G119" s="15"/>
      <c r="H119" s="3">
        <f t="shared" si="6"/>
      </c>
      <c r="I119" s="12"/>
      <c r="J119" s="13"/>
      <c r="K119" s="13"/>
      <c r="L119" s="14"/>
    </row>
    <row r="120" spans="1:12" ht="12.75" customHeight="1">
      <c r="A120" s="4" t="s">
        <v>182</v>
      </c>
      <c r="B120" s="3">
        <f t="shared" si="9"/>
        <v>1312</v>
      </c>
      <c r="C120" s="12">
        <v>1183</v>
      </c>
      <c r="D120" s="13">
        <f t="shared" si="7"/>
        <v>647</v>
      </c>
      <c r="E120" s="13">
        <v>536</v>
      </c>
      <c r="F120" s="14">
        <v>129</v>
      </c>
      <c r="G120" s="15"/>
      <c r="H120" s="3">
        <f t="shared" si="6"/>
      </c>
      <c r="I120" s="12"/>
      <c r="J120" s="13"/>
      <c r="K120" s="13"/>
      <c r="L120" s="14"/>
    </row>
    <row r="121" spans="1:12" ht="12.75" customHeight="1">
      <c r="A121" s="4" t="s">
        <v>183</v>
      </c>
      <c r="B121" s="3">
        <f t="shared" si="9"/>
        <v>2128</v>
      </c>
      <c r="C121" s="12">
        <v>1993</v>
      </c>
      <c r="D121" s="13">
        <f t="shared" si="7"/>
        <v>1517</v>
      </c>
      <c r="E121" s="13">
        <v>476</v>
      </c>
      <c r="F121" s="14">
        <v>135</v>
      </c>
      <c r="G121" s="15"/>
      <c r="H121" s="3">
        <f t="shared" si="6"/>
      </c>
      <c r="I121" s="12"/>
      <c r="J121" s="13"/>
      <c r="K121" s="13"/>
      <c r="L121" s="14"/>
    </row>
    <row r="122" spans="1:12" ht="12.75" customHeight="1">
      <c r="A122" s="4" t="s">
        <v>184</v>
      </c>
      <c r="B122" s="3">
        <f t="shared" si="9"/>
        <v>1638</v>
      </c>
      <c r="C122" s="12">
        <v>1567</v>
      </c>
      <c r="D122" s="13">
        <f t="shared" si="7"/>
        <v>973</v>
      </c>
      <c r="E122" s="13">
        <v>594</v>
      </c>
      <c r="F122" s="14">
        <v>71</v>
      </c>
      <c r="G122" s="15"/>
      <c r="H122" s="3">
        <f t="shared" si="6"/>
      </c>
      <c r="I122" s="12"/>
      <c r="J122" s="13"/>
      <c r="K122" s="13"/>
      <c r="L122" s="14"/>
    </row>
    <row r="123" spans="1:12" ht="12.75" customHeight="1">
      <c r="A123" s="4" t="s">
        <v>185</v>
      </c>
      <c r="B123" s="3">
        <f t="shared" si="9"/>
        <v>1309</v>
      </c>
      <c r="C123" s="12">
        <v>1231</v>
      </c>
      <c r="D123" s="13">
        <f t="shared" si="7"/>
        <v>801</v>
      </c>
      <c r="E123" s="13">
        <v>430</v>
      </c>
      <c r="F123" s="14">
        <v>78</v>
      </c>
      <c r="G123" s="15"/>
      <c r="H123" s="3">
        <f t="shared" si="6"/>
      </c>
      <c r="I123" s="12"/>
      <c r="J123" s="13"/>
      <c r="K123" s="13"/>
      <c r="L123" s="14"/>
    </row>
    <row r="124" spans="1:12" ht="12.75" customHeight="1">
      <c r="A124" s="4" t="s">
        <v>186</v>
      </c>
      <c r="B124" s="3">
        <f t="shared" si="9"/>
        <v>1652</v>
      </c>
      <c r="C124" s="12">
        <v>1564</v>
      </c>
      <c r="D124" s="13">
        <f t="shared" si="7"/>
        <v>936</v>
      </c>
      <c r="E124" s="13">
        <v>628</v>
      </c>
      <c r="F124" s="14">
        <v>88</v>
      </c>
      <c r="G124" s="15"/>
      <c r="H124" s="3">
        <f t="shared" si="6"/>
      </c>
      <c r="I124" s="12"/>
      <c r="J124" s="13"/>
      <c r="K124" s="13"/>
      <c r="L124" s="14"/>
    </row>
    <row r="125" spans="1:12" ht="12.75" customHeight="1">
      <c r="A125" s="4" t="s">
        <v>187</v>
      </c>
      <c r="B125" s="3">
        <f t="shared" si="9"/>
        <v>1849</v>
      </c>
      <c r="C125" s="12">
        <v>1656</v>
      </c>
      <c r="D125" s="13">
        <f t="shared" si="7"/>
        <v>1121</v>
      </c>
      <c r="E125" s="13">
        <v>535</v>
      </c>
      <c r="F125" s="14">
        <v>193</v>
      </c>
      <c r="G125" s="15"/>
      <c r="H125" s="3">
        <f t="shared" si="6"/>
      </c>
      <c r="I125" s="12"/>
      <c r="J125" s="13"/>
      <c r="K125" s="13"/>
      <c r="L125" s="14"/>
    </row>
    <row r="126" spans="1:12" ht="12.75" customHeight="1">
      <c r="A126" s="4" t="s">
        <v>188</v>
      </c>
      <c r="B126" s="3">
        <f t="shared" si="9"/>
        <v>1704</v>
      </c>
      <c r="C126" s="12">
        <v>1512</v>
      </c>
      <c r="D126" s="13">
        <f t="shared" si="7"/>
        <v>1141</v>
      </c>
      <c r="E126" s="13">
        <v>371</v>
      </c>
      <c r="F126" s="14">
        <v>192</v>
      </c>
      <c r="G126" s="15"/>
      <c r="H126" s="3">
        <f t="shared" si="6"/>
      </c>
      <c r="I126" s="12"/>
      <c r="J126" s="13"/>
      <c r="K126" s="13"/>
      <c r="L126" s="14"/>
    </row>
    <row r="127" spans="1:12" ht="12.75" customHeight="1">
      <c r="A127" s="4" t="s">
        <v>189</v>
      </c>
      <c r="B127" s="3">
        <f t="shared" si="9"/>
        <v>1807</v>
      </c>
      <c r="C127" s="12">
        <v>1660</v>
      </c>
      <c r="D127" s="13">
        <f t="shared" si="7"/>
        <v>1229</v>
      </c>
      <c r="E127" s="13">
        <v>431</v>
      </c>
      <c r="F127" s="14">
        <v>147</v>
      </c>
      <c r="G127" s="15"/>
      <c r="H127" s="3">
        <f t="shared" si="6"/>
      </c>
      <c r="I127" s="12"/>
      <c r="J127" s="13"/>
      <c r="K127" s="13"/>
      <c r="L127" s="14"/>
    </row>
    <row r="128" spans="1:12" ht="12.75" customHeight="1">
      <c r="A128" s="4" t="s">
        <v>190</v>
      </c>
      <c r="B128" s="3">
        <f aca="true" t="shared" si="10" ref="B128:B137">IF(A128="","",C128+F128)</f>
        <v>59</v>
      </c>
      <c r="C128" s="12">
        <v>0</v>
      </c>
      <c r="D128" s="13">
        <f t="shared" si="7"/>
        <v>0</v>
      </c>
      <c r="E128" s="13">
        <v>0</v>
      </c>
      <c r="F128" s="14">
        <v>59</v>
      </c>
      <c r="G128" s="15"/>
      <c r="H128" s="3">
        <f t="shared" si="6"/>
      </c>
      <c r="I128" s="12"/>
      <c r="J128" s="13"/>
      <c r="K128" s="13"/>
      <c r="L128" s="14"/>
    </row>
    <row r="129" spans="1:12" ht="12.75" customHeight="1">
      <c r="A129" s="4" t="s">
        <v>191</v>
      </c>
      <c r="B129" s="3">
        <f t="shared" si="10"/>
        <v>259</v>
      </c>
      <c r="C129" s="12">
        <v>224</v>
      </c>
      <c r="D129" s="13">
        <f t="shared" si="7"/>
        <v>224</v>
      </c>
      <c r="E129" s="13">
        <v>0</v>
      </c>
      <c r="F129" s="14">
        <v>35</v>
      </c>
      <c r="G129" s="15"/>
      <c r="H129" s="3">
        <f t="shared" si="6"/>
      </c>
      <c r="I129" s="12"/>
      <c r="J129" s="13"/>
      <c r="K129" s="13"/>
      <c r="L129" s="14"/>
    </row>
    <row r="130" spans="1:12" ht="12.75" customHeight="1">
      <c r="A130" s="4" t="s">
        <v>192</v>
      </c>
      <c r="B130" s="3">
        <f t="shared" si="10"/>
        <v>55</v>
      </c>
      <c r="C130" s="12">
        <v>0</v>
      </c>
      <c r="D130" s="13">
        <f t="shared" si="7"/>
        <v>0</v>
      </c>
      <c r="E130" s="13">
        <v>0</v>
      </c>
      <c r="F130" s="14">
        <v>55</v>
      </c>
      <c r="G130" s="15"/>
      <c r="H130" s="3">
        <f t="shared" si="6"/>
      </c>
      <c r="I130" s="12"/>
      <c r="J130" s="13"/>
      <c r="K130" s="13"/>
      <c r="L130" s="14"/>
    </row>
    <row r="131" spans="1:12" ht="12.75" customHeight="1">
      <c r="A131" s="4" t="s">
        <v>193</v>
      </c>
      <c r="B131" s="3">
        <f t="shared" si="10"/>
        <v>87</v>
      </c>
      <c r="C131" s="12">
        <v>56</v>
      </c>
      <c r="D131" s="13">
        <f t="shared" si="7"/>
        <v>56</v>
      </c>
      <c r="E131" s="13">
        <v>0</v>
      </c>
      <c r="F131" s="14">
        <v>31</v>
      </c>
      <c r="G131" s="15"/>
      <c r="H131" s="3">
        <f t="shared" si="6"/>
      </c>
      <c r="I131" s="12"/>
      <c r="J131" s="13"/>
      <c r="K131" s="13"/>
      <c r="L131" s="14"/>
    </row>
    <row r="132" spans="1:12" ht="12.75" customHeight="1">
      <c r="A132" s="4" t="s">
        <v>194</v>
      </c>
      <c r="B132" s="3">
        <f t="shared" si="10"/>
        <v>193</v>
      </c>
      <c r="C132" s="12">
        <v>121</v>
      </c>
      <c r="D132" s="13">
        <f t="shared" si="7"/>
        <v>121</v>
      </c>
      <c r="E132" s="13">
        <v>0</v>
      </c>
      <c r="F132" s="14">
        <v>72</v>
      </c>
      <c r="G132" s="15"/>
      <c r="H132" s="3">
        <f t="shared" si="6"/>
      </c>
      <c r="I132" s="12"/>
      <c r="J132" s="13"/>
      <c r="K132" s="13"/>
      <c r="L132" s="14"/>
    </row>
    <row r="133" spans="1:12" ht="12.75" customHeight="1">
      <c r="A133" s="4" t="s">
        <v>195</v>
      </c>
      <c r="B133" s="3">
        <f t="shared" si="10"/>
        <v>125</v>
      </c>
      <c r="C133" s="12">
        <v>0</v>
      </c>
      <c r="D133" s="13">
        <f t="shared" si="7"/>
        <v>0</v>
      </c>
      <c r="E133" s="13">
        <v>0</v>
      </c>
      <c r="F133" s="14">
        <v>125</v>
      </c>
      <c r="G133" s="15"/>
      <c r="H133" s="3">
        <f t="shared" si="6"/>
      </c>
      <c r="I133" s="12"/>
      <c r="J133" s="13"/>
      <c r="K133" s="13"/>
      <c r="L133" s="14"/>
    </row>
    <row r="134" spans="1:12" ht="12.75" customHeight="1">
      <c r="A134" s="4" t="s">
        <v>196</v>
      </c>
      <c r="B134" s="3">
        <f t="shared" si="10"/>
        <v>39</v>
      </c>
      <c r="C134" s="12">
        <v>18</v>
      </c>
      <c r="D134" s="13">
        <f t="shared" si="7"/>
        <v>18</v>
      </c>
      <c r="E134" s="13">
        <v>0</v>
      </c>
      <c r="F134" s="14">
        <v>21</v>
      </c>
      <c r="G134" s="15"/>
      <c r="H134" s="3">
        <f t="shared" si="6"/>
      </c>
      <c r="I134" s="12"/>
      <c r="J134" s="13"/>
      <c r="K134" s="13"/>
      <c r="L134" s="14"/>
    </row>
    <row r="135" spans="1:12" ht="12.75" customHeight="1">
      <c r="A135" s="4" t="s">
        <v>197</v>
      </c>
      <c r="B135" s="3">
        <f t="shared" si="10"/>
        <v>1977</v>
      </c>
      <c r="C135" s="12">
        <v>1745</v>
      </c>
      <c r="D135" s="13">
        <f t="shared" si="7"/>
        <v>1146</v>
      </c>
      <c r="E135" s="13">
        <v>599</v>
      </c>
      <c r="F135" s="14">
        <v>232</v>
      </c>
      <c r="G135" s="15"/>
      <c r="H135" s="3">
        <f t="shared" si="6"/>
      </c>
      <c r="I135" s="12"/>
      <c r="J135" s="13"/>
      <c r="K135" s="13"/>
      <c r="L135" s="14"/>
    </row>
    <row r="136" spans="1:12" ht="12.75" customHeight="1">
      <c r="A136" s="4" t="s">
        <v>198</v>
      </c>
      <c r="B136" s="3">
        <f t="shared" si="10"/>
        <v>1501</v>
      </c>
      <c r="C136" s="12">
        <v>1375</v>
      </c>
      <c r="D136" s="13">
        <f t="shared" si="7"/>
        <v>1056</v>
      </c>
      <c r="E136" s="13">
        <v>319</v>
      </c>
      <c r="F136" s="14">
        <v>126</v>
      </c>
      <c r="G136" s="15"/>
      <c r="H136" s="3">
        <f t="shared" si="6"/>
      </c>
      <c r="I136" s="12"/>
      <c r="J136" s="13"/>
      <c r="K136" s="13"/>
      <c r="L136" s="14"/>
    </row>
    <row r="137" spans="1:12" ht="12.75" customHeight="1">
      <c r="A137" s="5" t="s">
        <v>199</v>
      </c>
      <c r="B137" s="6">
        <f t="shared" si="10"/>
        <v>1427</v>
      </c>
      <c r="C137" s="9">
        <v>1257</v>
      </c>
      <c r="D137" s="10">
        <f t="shared" si="7"/>
        <v>999</v>
      </c>
      <c r="E137" s="10">
        <v>258</v>
      </c>
      <c r="F137" s="11">
        <v>170</v>
      </c>
      <c r="G137" s="16" t="s">
        <v>0</v>
      </c>
      <c r="H137" s="6">
        <f>SUM(B6:B68,B75:B137,H6:H68:H75:H136)</f>
        <v>347737</v>
      </c>
      <c r="I137" s="9">
        <f>SUM(C6:C68,C75:C137,I6:I68,I75:I136)</f>
        <v>316010</v>
      </c>
      <c r="J137" s="10">
        <f>SUM(D6:D68,D75:D137,J6:J68,J75:J136)</f>
        <v>224781</v>
      </c>
      <c r="K137" s="10">
        <f>SUM(E6:E68,E75:E137,K6:K68,K75:K136)</f>
        <v>91229</v>
      </c>
      <c r="L137" s="11">
        <f>SUM(F6:F68,F75:F137,L6:L68,L75:L136)</f>
        <v>31727</v>
      </c>
    </row>
    <row r="138" spans="1:12" ht="12.75" customHeight="1">
      <c r="A138" s="1" t="s">
        <v>9</v>
      </c>
      <c r="L138" s="17" t="s">
        <v>8</v>
      </c>
    </row>
  </sheetData>
  <mergeCells count="18">
    <mergeCell ref="I4:K4"/>
    <mergeCell ref="L4:L5"/>
    <mergeCell ref="A1:F3"/>
    <mergeCell ref="G4:G5"/>
    <mergeCell ref="H4:H5"/>
    <mergeCell ref="A4:A5"/>
    <mergeCell ref="B4:B5"/>
    <mergeCell ref="F4:F5"/>
    <mergeCell ref="C4:E4"/>
    <mergeCell ref="A70:F72"/>
    <mergeCell ref="A73:A74"/>
    <mergeCell ref="B73:B74"/>
    <mergeCell ref="C73:E73"/>
    <mergeCell ref="F73:F74"/>
    <mergeCell ref="G73:G74"/>
    <mergeCell ref="H73:H74"/>
    <mergeCell ref="I73:K73"/>
    <mergeCell ref="L73:L7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2010-12-14T02:44:04Z</cp:lastPrinted>
  <dcterms:created xsi:type="dcterms:W3CDTF">2008-03-14T06:29:47Z</dcterms:created>
  <dcterms:modified xsi:type="dcterms:W3CDTF">2011-01-26T07:19:02Z</dcterms:modified>
  <cp:category/>
  <cp:version/>
  <cp:contentType/>
  <cp:contentStatus/>
</cp:coreProperties>
</file>